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eoples Finance\Statutory Returns - Grant Claims\Section 251\S251 Outturn 2019-20\COLLECT reports\"/>
    </mc:Choice>
  </mc:AlternateContent>
  <xr:revisionPtr revIDLastSave="0" documentId="13_ncr:1_{4F793859-3332-4A09-98EE-0801B3D0EF2F}" xr6:coauthVersionLast="45" xr6:coauthVersionMax="45" xr10:uidLastSave="{00000000-0000-0000-0000-000000000000}"/>
  <bookViews>
    <workbookView xWindow="-120" yWindow="-120" windowWidth="29040" windowHeight="15150" xr2:uid="{00000000-000D-0000-FFFF-FFFF00000000}"/>
  </bookViews>
  <sheets>
    <sheet name="S251Outturn201920_TA1Report" sheetId="1" r:id="rId1"/>
  </sheets>
  <definedNames>
    <definedName name="_xlnm.Print_Titles" localSheetId="0">S251Outturn201920_TA1Report!$1:$1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9" i="1" l="1"/>
  <c r="J59" i="1"/>
  <c r="I59" i="1"/>
  <c r="H59" i="1"/>
  <c r="G59" i="1"/>
  <c r="F59" i="1"/>
</calcChain>
</file>

<file path=xl/sharedStrings.xml><?xml version="1.0" encoding="utf-8"?>
<sst xmlns="http://schemas.openxmlformats.org/spreadsheetml/2006/main" count="209" uniqueCount="77">
  <si>
    <t>DEPARTMENT FOR EDUCATION DATA COLLECTION</t>
  </si>
  <si>
    <t>LA Name: Derby</t>
  </si>
  <si>
    <t>LA No: 831</t>
  </si>
  <si>
    <t/>
  </si>
  <si>
    <t>Year 2019-20</t>
  </si>
  <si>
    <t>Contact: Janet Bowlzer</t>
  </si>
  <si>
    <t>Email: janet.bowlzer@derby.gov.uk</t>
  </si>
  <si>
    <t>Table A1 - CHILDREN'S AND YOUNG PEOPLE'S SERVICES</t>
  </si>
  <si>
    <t xml:space="preserve">Tel No: 01332 642675 </t>
  </si>
  <si>
    <t>CHILDREN'S AND YOUNG PEOPLE'S SERVICES</t>
  </si>
  <si>
    <t>PROVISION BY OTHERS</t>
  </si>
  <si>
    <t>OWN
PROVISION</t>
  </si>
  <si>
    <t>PRIVATE</t>
  </si>
  <si>
    <t>OTHER
PUBLIC</t>
  </si>
  <si>
    <t>VOLUNTARY</t>
  </si>
  <si>
    <t>TOTAL
EXPENDITURE</t>
  </si>
  <si>
    <t>INCOME</t>
  </si>
  <si>
    <t>NET Current
Expenditure</t>
  </si>
  <si>
    <t xml:space="preserve">Govt. Grants
Inside AEF </t>
  </si>
  <si>
    <t>Govt. Grants
Outside AEF</t>
  </si>
  <si>
    <t>LEA NET
Revenue
Expenditure</t>
  </si>
  <si>
    <t>(a)</t>
  </si>
  <si>
    <t>(b)</t>
  </si>
  <si>
    <t>(c)</t>
  </si>
  <si>
    <t>(d)</t>
  </si>
  <si>
    <t>(k)</t>
  </si>
  <si>
    <t>(l)</t>
  </si>
  <si>
    <t>(m)</t>
  </si>
  <si>
    <t>(n)</t>
  </si>
  <si>
    <t>(o)</t>
  </si>
  <si>
    <t>(q)</t>
  </si>
  <si>
    <t>SURE START CHILDREN'S CENTRES AND OTHER SPEND ON CHILDREN UNDER 5</t>
  </si>
  <si>
    <t>3.0.1 Spend on individual Sure Start Children's Centres</t>
  </si>
  <si>
    <t>3.0.2 Spend for local authority provided or commissioned area wide services delivered through Sure Start Children's Centres</t>
  </si>
  <si>
    <t>3.0.3 Spend on local authority management costs relating to Sure Start Children's Centres</t>
  </si>
  <si>
    <t>3.0.4 Other spend on children under 5</t>
  </si>
  <si>
    <t>3.0.5 Total Sure Start children's centres and other spend on children under 5</t>
  </si>
  <si>
    <t>CHILDREN LOOKED AFTER</t>
  </si>
  <si>
    <t>3.1.1 Residential care</t>
  </si>
  <si>
    <t>3.1.2a Fostering services (excluding fees and allowances for LA foster carers)</t>
  </si>
  <si>
    <t>3.1.2b Fostering services (fees and allowances for LA foster carers)</t>
  </si>
  <si>
    <t>3.1.3 Adoption services</t>
  </si>
  <si>
    <t>3.1.4 Special guardianship support</t>
  </si>
  <si>
    <t>3.1.5 Other children looked after services</t>
  </si>
  <si>
    <t>3.1.6 Short breaks (respite) for looked after disabled children</t>
  </si>
  <si>
    <t>3.1.7 Children placed with family and friends</t>
  </si>
  <si>
    <t>3.1.8 Education of looked after children</t>
  </si>
  <si>
    <t>3.1.9 Leaving care support services</t>
  </si>
  <si>
    <t>3.1.10 Asylum seeker services - children</t>
  </si>
  <si>
    <t>3.1.11 Total Children Looked After</t>
  </si>
  <si>
    <t>OTHER CHILDREN AND FAMILY SERVICES</t>
  </si>
  <si>
    <t>3.2.1 Other children and families services</t>
  </si>
  <si>
    <t>SAFEGUARDING CHILDREN AND YOUNG PEOPLE'S SERVICES</t>
  </si>
  <si>
    <t>3.3.1 Social work (including LA functions in relation to child protection)</t>
  </si>
  <si>
    <t>3.3.2 Commissioning and Children's Services Strategy</t>
  </si>
  <si>
    <t>3.3.3 Local Safeguarding Children Board</t>
  </si>
  <si>
    <t>3.3.4 Total Safeguarding Children and Young People's Services</t>
  </si>
  <si>
    <t>FAMILY SUPPORT SERVICES</t>
  </si>
  <si>
    <t>3.4.1 Direct payments</t>
  </si>
  <si>
    <t>3.4.2 Short breaks (respite) for disabled children</t>
  </si>
  <si>
    <t>3.4.3 Other support for disabled children</t>
  </si>
  <si>
    <t>3.4.4 Targeted family support</t>
  </si>
  <si>
    <t>3.4.5 Universal family support</t>
  </si>
  <si>
    <t>3.4.6 Total Family Support Services</t>
  </si>
  <si>
    <t>SERVICES FOR YOUNG PEOPLE</t>
  </si>
  <si>
    <t>3.5.1 Universal services for young people</t>
  </si>
  <si>
    <t>3.5.2 Targeted services for young people</t>
  </si>
  <si>
    <t>3.5.3 Total Services for young people</t>
  </si>
  <si>
    <t>YOUTH JUSTICE</t>
  </si>
  <si>
    <t>3.6.1 Youth justice</t>
  </si>
  <si>
    <t>4.0.1 Capital Expenditure from Revenue (CERA) (Children's and young people services)</t>
  </si>
  <si>
    <t>5.0.2 Total Children and Young People's Services Expenditure (excluding CERA)</t>
  </si>
  <si>
    <t>5.0.3 Total Children and Young People's Services Expenditure (including CERA)</t>
  </si>
  <si>
    <t>MEMORANDUM ITEMS</t>
  </si>
  <si>
    <t>8 Services for young people</t>
  </si>
  <si>
    <t>8a.1 Substance misuse services (Drugs, Alcohol and Volatile substances) (included in 3.5.1 and 3.5.2 above)</t>
  </si>
  <si>
    <t>8a.2 Teenage pregnancy services (included in 3.5.1 and 3.5.2 above)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</si>
</sst>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rgb="FF000000"/>
      <name val="Calibri"/>
      <family val="2"/>
      <scheme val="minor"/>
    </font>
    <font>
      <sz val="11"/>
      <name val="Calibri"/>
    </font>
    <font>
      <sz val="11"/>
      <color rgb="FF000000"/>
      <name val="Arial"/>
    </font>
    <font>
      <b/>
      <sz val="11"/>
      <color rgb="FF000000"/>
      <name val="Arial"/>
    </font>
    <font>
      <b/>
      <sz val="10"/>
      <color rgb="FF000000"/>
      <name val="Arial"/>
    </font>
    <font>
      <b/>
      <sz val="11"/>
      <color rgb="FFFFFFFF"/>
      <name val="Arial"/>
    </font>
    <font>
      <sz val="10"/>
      <color rgb="FF000000"/>
      <name val="Arial"/>
    </font>
    <font>
      <sz val="10"/>
      <color rgb="FF000000"/>
      <name val="Tahoma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4682B4"/>
        <bgColor rgb="FF4682B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26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vertical="top" wrapText="1" readingOrder="1"/>
    </xf>
    <xf numFmtId="0" fontId="2" fillId="0" borderId="0" xfId="0" applyNumberFormat="1" applyFont="1" applyFill="1" applyBorder="1" applyAlignment="1">
      <alignment horizontal="left" vertical="top" wrapText="1" readingOrder="1"/>
    </xf>
    <xf numFmtId="0" fontId="3" fillId="0" borderId="0" xfId="0" applyNumberFormat="1" applyFont="1" applyFill="1" applyBorder="1" applyAlignment="1">
      <alignment horizontal="center" vertical="top" wrapText="1" readingOrder="1"/>
    </xf>
    <xf numFmtId="0" fontId="2" fillId="0" borderId="2" xfId="0" applyNumberFormat="1" applyFont="1" applyFill="1" applyBorder="1" applyAlignment="1">
      <alignment vertical="top" wrapText="1" readingOrder="1"/>
    </xf>
    <xf numFmtId="0" fontId="2" fillId="0" borderId="3" xfId="0" applyNumberFormat="1" applyFont="1" applyFill="1" applyBorder="1" applyAlignment="1">
      <alignment vertical="top" wrapText="1" readingOrder="1"/>
    </xf>
    <xf numFmtId="0" fontId="2" fillId="0" borderId="0" xfId="0" applyNumberFormat="1" applyFont="1" applyFill="1" applyBorder="1" applyAlignment="1">
      <alignment vertical="top" wrapText="1" readingOrder="1"/>
    </xf>
    <xf numFmtId="0" fontId="4" fillId="0" borderId="4" xfId="0" applyNumberFormat="1" applyFont="1" applyFill="1" applyBorder="1" applyAlignment="1">
      <alignment vertical="top" wrapText="1" readingOrder="1"/>
    </xf>
    <xf numFmtId="0" fontId="5" fillId="2" borderId="4" xfId="0" applyNumberFormat="1" applyFont="1" applyFill="1" applyBorder="1" applyAlignment="1">
      <alignment horizontal="center" vertical="top" wrapText="1" readingOrder="1"/>
    </xf>
    <xf numFmtId="0" fontId="4" fillId="0" borderId="4" xfId="0" applyNumberFormat="1" applyFont="1" applyFill="1" applyBorder="1" applyAlignment="1">
      <alignment wrapText="1" readingOrder="1"/>
    </xf>
    <xf numFmtId="0" fontId="6" fillId="0" borderId="4" xfId="0" applyNumberFormat="1" applyFont="1" applyFill="1" applyBorder="1" applyAlignment="1">
      <alignment vertical="top" wrapText="1" readingOrder="1"/>
    </xf>
    <xf numFmtId="0" fontId="6" fillId="0" borderId="4" xfId="0" applyNumberFormat="1" applyFont="1" applyFill="1" applyBorder="1" applyAlignment="1">
      <alignment horizontal="right" vertical="top" wrapText="1" readingOrder="1"/>
    </xf>
    <xf numFmtId="0" fontId="6" fillId="0" borderId="4" xfId="0" applyNumberFormat="1" applyFont="1" applyFill="1" applyBorder="1" applyAlignment="1">
      <alignment horizontal="right" vertical="top" wrapText="1" readingOrder="1"/>
    </xf>
    <xf numFmtId="0" fontId="2" fillId="0" borderId="0" xfId="0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/>
    <xf numFmtId="0" fontId="5" fillId="2" borderId="4" xfId="0" applyNumberFormat="1" applyFont="1" applyFill="1" applyBorder="1" applyAlignment="1">
      <alignment horizontal="center" vertical="top" wrapText="1" readingOrder="1"/>
    </xf>
    <xf numFmtId="0" fontId="1" fillId="0" borderId="5" xfId="0" applyNumberFormat="1" applyFont="1" applyFill="1" applyBorder="1" applyAlignment="1">
      <alignment vertical="top" wrapText="1"/>
    </xf>
    <xf numFmtId="0" fontId="1" fillId="0" borderId="6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0" fontId="5" fillId="2" borderId="4" xfId="0" applyNumberFormat="1" applyFont="1" applyFill="1" applyBorder="1" applyAlignment="1">
      <alignment horizontal="center" vertical="center" wrapText="1" readingOrder="1"/>
    </xf>
    <xf numFmtId="0" fontId="6" fillId="0" borderId="4" xfId="0" applyNumberFormat="1" applyFont="1" applyFill="1" applyBorder="1" applyAlignment="1">
      <alignment horizontal="center" vertical="center" wrapText="1" readingOrder="1"/>
    </xf>
    <xf numFmtId="0" fontId="7" fillId="0" borderId="4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4682B4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9"/>
  <sheetViews>
    <sheetView showGridLines="0" tabSelected="1" workbookViewId="0">
      <pane ySplit="1" topLeftCell="A37" activePane="bottomLeft" state="frozen"/>
      <selection pane="bottomLeft" activeCell="C58" sqref="C58"/>
    </sheetView>
  </sheetViews>
  <sheetFormatPr defaultRowHeight="15"/>
  <cols>
    <col min="1" max="1" width="75.5703125" customWidth="1"/>
    <col min="2" max="5" width="18.85546875" customWidth="1"/>
    <col min="6" max="11" width="18.85546875" style="18" customWidth="1"/>
    <col min="12" max="12" width="0" hidden="1" customWidth="1"/>
    <col min="13" max="13" width="255" customWidth="1"/>
  </cols>
  <sheetData>
    <row r="1" spans="1:11" ht="7.15" customHeight="1"/>
    <row r="2" spans="1:11">
      <c r="A2" s="1" t="s">
        <v>0</v>
      </c>
      <c r="B2" s="13" t="s">
        <v>1</v>
      </c>
      <c r="C2" s="14"/>
      <c r="D2" s="14"/>
      <c r="E2" s="2" t="s">
        <v>2</v>
      </c>
      <c r="F2" s="21" t="s">
        <v>3</v>
      </c>
      <c r="G2" s="22" t="s">
        <v>3</v>
      </c>
      <c r="H2" s="22" t="s">
        <v>3</v>
      </c>
      <c r="I2" s="22" t="s">
        <v>3</v>
      </c>
      <c r="J2" s="22" t="s">
        <v>3</v>
      </c>
      <c r="K2" s="22" t="s">
        <v>3</v>
      </c>
    </row>
    <row r="3" spans="1:11">
      <c r="A3" s="4" t="s">
        <v>4</v>
      </c>
      <c r="B3" s="13" t="s">
        <v>5</v>
      </c>
      <c r="C3" s="14"/>
      <c r="D3" s="14"/>
      <c r="E3" s="13" t="s">
        <v>6</v>
      </c>
      <c r="F3" s="14"/>
      <c r="G3" s="14"/>
      <c r="H3" s="22" t="s">
        <v>3</v>
      </c>
      <c r="I3" s="22" t="s">
        <v>3</v>
      </c>
      <c r="J3" s="22" t="s">
        <v>3</v>
      </c>
      <c r="K3" s="22" t="s">
        <v>3</v>
      </c>
    </row>
    <row r="4" spans="1:11">
      <c r="A4" s="5" t="s">
        <v>7</v>
      </c>
      <c r="B4" s="13" t="s">
        <v>8</v>
      </c>
      <c r="C4" s="14"/>
      <c r="D4" s="14"/>
      <c r="E4" s="3" t="s">
        <v>3</v>
      </c>
      <c r="F4" s="22" t="s">
        <v>3</v>
      </c>
      <c r="G4" s="22" t="s">
        <v>3</v>
      </c>
      <c r="H4" s="22" t="s">
        <v>3</v>
      </c>
      <c r="I4" s="22" t="s">
        <v>3</v>
      </c>
      <c r="J4" s="22" t="s">
        <v>3</v>
      </c>
      <c r="K4" s="22" t="s">
        <v>3</v>
      </c>
    </row>
    <row r="5" spans="1:11">
      <c r="A5" s="6" t="s">
        <v>3</v>
      </c>
      <c r="B5" s="3" t="s">
        <v>3</v>
      </c>
      <c r="C5" s="3" t="s">
        <v>3</v>
      </c>
      <c r="D5" s="3" t="s">
        <v>3</v>
      </c>
      <c r="E5" s="3" t="s">
        <v>3</v>
      </c>
      <c r="F5" s="22" t="s">
        <v>3</v>
      </c>
      <c r="G5" s="22" t="s">
        <v>3</v>
      </c>
      <c r="H5" s="22" t="s">
        <v>3</v>
      </c>
      <c r="I5" s="22" t="s">
        <v>3</v>
      </c>
      <c r="J5" s="22" t="s">
        <v>3</v>
      </c>
      <c r="K5" s="22" t="s">
        <v>3</v>
      </c>
    </row>
    <row r="6" spans="1:11">
      <c r="A6" s="7" t="s">
        <v>9</v>
      </c>
      <c r="B6" s="8" t="s">
        <v>3</v>
      </c>
      <c r="C6" s="15" t="s">
        <v>10</v>
      </c>
      <c r="D6" s="16"/>
      <c r="E6" s="17"/>
      <c r="F6" s="23" t="s">
        <v>3</v>
      </c>
      <c r="G6" s="23" t="s">
        <v>3</v>
      </c>
      <c r="H6" s="23" t="s">
        <v>3</v>
      </c>
      <c r="I6" s="23" t="s">
        <v>3</v>
      </c>
      <c r="J6" s="23" t="s">
        <v>3</v>
      </c>
      <c r="K6" s="23" t="s">
        <v>3</v>
      </c>
    </row>
    <row r="7" spans="1:11" ht="45">
      <c r="A7" s="9" t="s">
        <v>3</v>
      </c>
      <c r="B7" s="8" t="s">
        <v>11</v>
      </c>
      <c r="C7" s="8" t="s">
        <v>12</v>
      </c>
      <c r="D7" s="8" t="s">
        <v>13</v>
      </c>
      <c r="E7" s="8" t="s">
        <v>14</v>
      </c>
      <c r="F7" s="23" t="s">
        <v>15</v>
      </c>
      <c r="G7" s="23" t="s">
        <v>16</v>
      </c>
      <c r="H7" s="23" t="s">
        <v>17</v>
      </c>
      <c r="I7" s="23" t="s">
        <v>18</v>
      </c>
      <c r="J7" s="23" t="s">
        <v>19</v>
      </c>
      <c r="K7" s="23" t="s">
        <v>20</v>
      </c>
    </row>
    <row r="8" spans="1:11">
      <c r="A8" s="10" t="s">
        <v>3</v>
      </c>
      <c r="B8" s="8" t="s">
        <v>21</v>
      </c>
      <c r="C8" s="8" t="s">
        <v>22</v>
      </c>
      <c r="D8" s="8" t="s">
        <v>23</v>
      </c>
      <c r="E8" s="8" t="s">
        <v>24</v>
      </c>
      <c r="F8" s="23" t="s">
        <v>25</v>
      </c>
      <c r="G8" s="23" t="s">
        <v>26</v>
      </c>
      <c r="H8" s="23" t="s">
        <v>27</v>
      </c>
      <c r="I8" s="23" t="s">
        <v>28</v>
      </c>
      <c r="J8" s="23" t="s">
        <v>29</v>
      </c>
      <c r="K8" s="23" t="s">
        <v>30</v>
      </c>
    </row>
    <row r="9" spans="1:11">
      <c r="A9" s="9" t="s">
        <v>31</v>
      </c>
      <c r="B9" s="11" t="s">
        <v>3</v>
      </c>
      <c r="C9" s="11" t="s">
        <v>3</v>
      </c>
      <c r="D9" s="11" t="s">
        <v>3</v>
      </c>
      <c r="E9" s="11" t="s">
        <v>3</v>
      </c>
      <c r="F9" s="24" t="s">
        <v>3</v>
      </c>
      <c r="G9" s="24" t="s">
        <v>3</v>
      </c>
      <c r="H9" s="24" t="s">
        <v>3</v>
      </c>
      <c r="I9" s="24" t="s">
        <v>3</v>
      </c>
      <c r="J9" s="24" t="s">
        <v>3</v>
      </c>
      <c r="K9" s="25" t="s">
        <v>3</v>
      </c>
    </row>
    <row r="10" spans="1:11">
      <c r="A10" s="10" t="s">
        <v>32</v>
      </c>
      <c r="B10" s="12">
        <v>2827632</v>
      </c>
      <c r="C10" s="12">
        <v>0</v>
      </c>
      <c r="D10" s="12">
        <v>0</v>
      </c>
      <c r="E10" s="12">
        <v>0</v>
      </c>
      <c r="F10" s="24">
        <v>2827632</v>
      </c>
      <c r="G10" s="24">
        <v>90886</v>
      </c>
      <c r="H10" s="24">
        <v>2736746</v>
      </c>
      <c r="I10" s="24">
        <v>0</v>
      </c>
      <c r="J10" s="24">
        <v>0</v>
      </c>
      <c r="K10" s="25">
        <v>2736746</v>
      </c>
    </row>
    <row r="11" spans="1:11" ht="25.5">
      <c r="A11" s="10" t="s">
        <v>33</v>
      </c>
      <c r="B11" s="12">
        <v>0</v>
      </c>
      <c r="C11" s="12">
        <v>0</v>
      </c>
      <c r="D11" s="12">
        <v>0</v>
      </c>
      <c r="E11" s="12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5">
        <v>0</v>
      </c>
    </row>
    <row r="12" spans="1:11" ht="25.5">
      <c r="A12" s="10" t="s">
        <v>34</v>
      </c>
      <c r="B12" s="12">
        <v>189535</v>
      </c>
      <c r="C12" s="12">
        <v>0</v>
      </c>
      <c r="D12" s="12">
        <v>0</v>
      </c>
      <c r="E12" s="12">
        <v>0</v>
      </c>
      <c r="F12" s="24">
        <v>189535</v>
      </c>
      <c r="G12" s="24">
        <v>0</v>
      </c>
      <c r="H12" s="24">
        <v>189535</v>
      </c>
      <c r="I12" s="24">
        <v>0</v>
      </c>
      <c r="J12" s="24">
        <v>0</v>
      </c>
      <c r="K12" s="25">
        <v>189535</v>
      </c>
    </row>
    <row r="13" spans="1:11">
      <c r="A13" s="10" t="s">
        <v>35</v>
      </c>
      <c r="B13" s="12">
        <v>275079</v>
      </c>
      <c r="C13" s="12">
        <v>0</v>
      </c>
      <c r="D13" s="12">
        <v>0</v>
      </c>
      <c r="E13" s="12">
        <v>0</v>
      </c>
      <c r="F13" s="24">
        <v>275079</v>
      </c>
      <c r="G13" s="24">
        <v>23548</v>
      </c>
      <c r="H13" s="24">
        <v>251531</v>
      </c>
      <c r="I13" s="24">
        <v>0</v>
      </c>
      <c r="J13" s="24">
        <v>0</v>
      </c>
      <c r="K13" s="25">
        <v>251531</v>
      </c>
    </row>
    <row r="14" spans="1:11">
      <c r="A14" s="10" t="s">
        <v>36</v>
      </c>
      <c r="B14" s="12">
        <v>3292246</v>
      </c>
      <c r="C14" s="12">
        <v>0</v>
      </c>
      <c r="D14" s="12">
        <v>0</v>
      </c>
      <c r="E14" s="12">
        <v>0</v>
      </c>
      <c r="F14" s="24">
        <v>3292246</v>
      </c>
      <c r="G14" s="24">
        <v>114434</v>
      </c>
      <c r="H14" s="24">
        <v>3177812</v>
      </c>
      <c r="I14" s="24">
        <v>0</v>
      </c>
      <c r="J14" s="24">
        <v>0</v>
      </c>
      <c r="K14" s="25">
        <v>3177812</v>
      </c>
    </row>
    <row r="15" spans="1:11">
      <c r="A15" s="7" t="s">
        <v>37</v>
      </c>
      <c r="B15" s="11" t="s">
        <v>3</v>
      </c>
      <c r="C15" s="11" t="s">
        <v>3</v>
      </c>
      <c r="D15" s="11" t="s">
        <v>3</v>
      </c>
      <c r="E15" s="11" t="s">
        <v>3</v>
      </c>
      <c r="F15" s="24" t="s">
        <v>3</v>
      </c>
      <c r="G15" s="24" t="s">
        <v>3</v>
      </c>
      <c r="H15" s="24" t="s">
        <v>3</v>
      </c>
      <c r="I15" s="24" t="s">
        <v>3</v>
      </c>
      <c r="J15" s="24" t="s">
        <v>3</v>
      </c>
      <c r="K15" s="25" t="s">
        <v>3</v>
      </c>
    </row>
    <row r="16" spans="1:11">
      <c r="A16" s="10" t="s">
        <v>38</v>
      </c>
      <c r="B16" s="12">
        <v>5564458</v>
      </c>
      <c r="C16" s="12">
        <v>6280266</v>
      </c>
      <c r="D16" s="12">
        <v>0</v>
      </c>
      <c r="E16" s="12">
        <v>0</v>
      </c>
      <c r="F16" s="24">
        <v>11844724</v>
      </c>
      <c r="G16" s="24">
        <v>1790385</v>
      </c>
      <c r="H16" s="24">
        <v>10054339</v>
      </c>
      <c r="I16" s="24">
        <v>0</v>
      </c>
      <c r="J16" s="24">
        <v>0</v>
      </c>
      <c r="K16" s="25">
        <v>10054339</v>
      </c>
    </row>
    <row r="17" spans="1:11">
      <c r="A17" s="10" t="s">
        <v>39</v>
      </c>
      <c r="B17" s="12">
        <v>951612</v>
      </c>
      <c r="C17" s="12">
        <v>13196303</v>
      </c>
      <c r="D17" s="12">
        <v>0</v>
      </c>
      <c r="E17" s="12">
        <v>0</v>
      </c>
      <c r="F17" s="24">
        <v>14147915</v>
      </c>
      <c r="G17" s="24">
        <v>0</v>
      </c>
      <c r="H17" s="24">
        <v>14147915</v>
      </c>
      <c r="I17" s="24">
        <v>0</v>
      </c>
      <c r="J17" s="24">
        <v>0</v>
      </c>
      <c r="K17" s="25">
        <v>14147915</v>
      </c>
    </row>
    <row r="18" spans="1:11">
      <c r="A18" s="10" t="s">
        <v>40</v>
      </c>
      <c r="B18" s="12">
        <v>1956878</v>
      </c>
      <c r="C18" s="12">
        <v>0</v>
      </c>
      <c r="D18" s="12">
        <v>0</v>
      </c>
      <c r="E18" s="12">
        <v>0</v>
      </c>
      <c r="F18" s="24">
        <v>1956878</v>
      </c>
      <c r="G18" s="24">
        <v>1800</v>
      </c>
      <c r="H18" s="24">
        <v>1955078</v>
      </c>
      <c r="I18" s="24">
        <v>0</v>
      </c>
      <c r="J18" s="24">
        <v>0</v>
      </c>
      <c r="K18" s="25">
        <v>1955078</v>
      </c>
    </row>
    <row r="19" spans="1:11">
      <c r="A19" s="10" t="s">
        <v>41</v>
      </c>
      <c r="B19" s="12">
        <v>2038443</v>
      </c>
      <c r="C19" s="12">
        <v>0</v>
      </c>
      <c r="D19" s="12">
        <v>0</v>
      </c>
      <c r="E19" s="12">
        <v>0</v>
      </c>
      <c r="F19" s="24">
        <v>2038443</v>
      </c>
      <c r="G19" s="24">
        <v>208</v>
      </c>
      <c r="H19" s="24">
        <v>2038235</v>
      </c>
      <c r="I19" s="24">
        <v>0</v>
      </c>
      <c r="J19" s="24">
        <v>0</v>
      </c>
      <c r="K19" s="25">
        <v>2038235</v>
      </c>
    </row>
    <row r="20" spans="1:11">
      <c r="A20" s="10" t="s">
        <v>42</v>
      </c>
      <c r="B20" s="12">
        <v>1657554</v>
      </c>
      <c r="C20" s="12">
        <v>0</v>
      </c>
      <c r="D20" s="12">
        <v>0</v>
      </c>
      <c r="E20" s="12">
        <v>0</v>
      </c>
      <c r="F20" s="24">
        <v>1657554</v>
      </c>
      <c r="G20" s="24">
        <v>0</v>
      </c>
      <c r="H20" s="24">
        <v>1657554</v>
      </c>
      <c r="I20" s="24">
        <v>0</v>
      </c>
      <c r="J20" s="24">
        <v>0</v>
      </c>
      <c r="K20" s="25">
        <v>1657554</v>
      </c>
    </row>
    <row r="21" spans="1:11">
      <c r="A21" s="10" t="s">
        <v>43</v>
      </c>
      <c r="B21" s="12">
        <v>1824146</v>
      </c>
      <c r="C21" s="12">
        <v>0</v>
      </c>
      <c r="D21" s="12">
        <v>0</v>
      </c>
      <c r="E21" s="12">
        <v>0</v>
      </c>
      <c r="F21" s="24">
        <v>1824146</v>
      </c>
      <c r="G21" s="24">
        <v>0</v>
      </c>
      <c r="H21" s="24">
        <v>1824146</v>
      </c>
      <c r="I21" s="24">
        <v>0</v>
      </c>
      <c r="J21" s="24">
        <v>0</v>
      </c>
      <c r="K21" s="25">
        <v>1824146</v>
      </c>
    </row>
    <row r="22" spans="1:11">
      <c r="A22" s="10" t="s">
        <v>44</v>
      </c>
      <c r="B22" s="12">
        <v>0</v>
      </c>
      <c r="C22" s="12">
        <v>0</v>
      </c>
      <c r="D22" s="12">
        <v>0</v>
      </c>
      <c r="E22" s="12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5">
        <v>0</v>
      </c>
    </row>
    <row r="23" spans="1:11">
      <c r="A23" s="10" t="s">
        <v>45</v>
      </c>
      <c r="B23" s="12">
        <v>402320</v>
      </c>
      <c r="C23" s="12">
        <v>0</v>
      </c>
      <c r="D23" s="12">
        <v>0</v>
      </c>
      <c r="E23" s="12">
        <v>0</v>
      </c>
      <c r="F23" s="24">
        <v>402320</v>
      </c>
      <c r="G23" s="24">
        <v>0</v>
      </c>
      <c r="H23" s="24">
        <v>402320</v>
      </c>
      <c r="I23" s="24">
        <v>0</v>
      </c>
      <c r="J23" s="24">
        <v>0</v>
      </c>
      <c r="K23" s="25">
        <v>402320</v>
      </c>
    </row>
    <row r="24" spans="1:11">
      <c r="A24" s="10" t="s">
        <v>46</v>
      </c>
      <c r="B24" s="12">
        <v>339355</v>
      </c>
      <c r="C24" s="12">
        <v>0</v>
      </c>
      <c r="D24" s="12">
        <v>0</v>
      </c>
      <c r="E24" s="12">
        <v>0</v>
      </c>
      <c r="F24" s="24">
        <v>339355</v>
      </c>
      <c r="G24" s="24">
        <v>30226</v>
      </c>
      <c r="H24" s="24">
        <v>309129</v>
      </c>
      <c r="I24" s="24">
        <v>46902</v>
      </c>
      <c r="J24" s="24">
        <v>0</v>
      </c>
      <c r="K24" s="25">
        <v>262227</v>
      </c>
    </row>
    <row r="25" spans="1:11">
      <c r="A25" s="10" t="s">
        <v>47</v>
      </c>
      <c r="B25" s="12">
        <v>2345322</v>
      </c>
      <c r="C25" s="12">
        <v>0</v>
      </c>
      <c r="D25" s="12">
        <v>0</v>
      </c>
      <c r="E25" s="12">
        <v>0</v>
      </c>
      <c r="F25" s="24">
        <v>2345322</v>
      </c>
      <c r="G25" s="24">
        <v>16156</v>
      </c>
      <c r="H25" s="24">
        <v>2329166</v>
      </c>
      <c r="I25" s="24">
        <v>177575</v>
      </c>
      <c r="J25" s="24">
        <v>0</v>
      </c>
      <c r="K25" s="25">
        <v>2151591</v>
      </c>
    </row>
    <row r="26" spans="1:11">
      <c r="A26" s="10" t="s">
        <v>48</v>
      </c>
      <c r="B26" s="12">
        <v>1367606</v>
      </c>
      <c r="C26" s="12">
        <v>0</v>
      </c>
      <c r="D26" s="12">
        <v>0</v>
      </c>
      <c r="E26" s="12">
        <v>0</v>
      </c>
      <c r="F26" s="24">
        <v>1367606</v>
      </c>
      <c r="G26" s="24">
        <v>0</v>
      </c>
      <c r="H26" s="24">
        <v>1367606</v>
      </c>
      <c r="I26" s="24">
        <v>1313268</v>
      </c>
      <c r="J26" s="24">
        <v>0</v>
      </c>
      <c r="K26" s="25">
        <v>54338</v>
      </c>
    </row>
    <row r="27" spans="1:11">
      <c r="A27" s="10" t="s">
        <v>49</v>
      </c>
      <c r="B27" s="12">
        <v>18447694</v>
      </c>
      <c r="C27" s="12">
        <v>19476569</v>
      </c>
      <c r="D27" s="12">
        <v>0</v>
      </c>
      <c r="E27" s="12">
        <v>0</v>
      </c>
      <c r="F27" s="24">
        <v>37924263</v>
      </c>
      <c r="G27" s="24">
        <v>1838775</v>
      </c>
      <c r="H27" s="24">
        <v>36085488</v>
      </c>
      <c r="I27" s="24">
        <v>1537745</v>
      </c>
      <c r="J27" s="24">
        <v>0</v>
      </c>
      <c r="K27" s="25">
        <v>34547743</v>
      </c>
    </row>
    <row r="28" spans="1:11">
      <c r="A28" s="7" t="s">
        <v>50</v>
      </c>
      <c r="B28" s="11" t="s">
        <v>3</v>
      </c>
      <c r="C28" s="11" t="s">
        <v>3</v>
      </c>
      <c r="D28" s="11" t="s">
        <v>3</v>
      </c>
      <c r="E28" s="11" t="s">
        <v>3</v>
      </c>
      <c r="F28" s="24" t="s">
        <v>3</v>
      </c>
      <c r="G28" s="24" t="s">
        <v>3</v>
      </c>
      <c r="H28" s="24" t="s">
        <v>3</v>
      </c>
      <c r="I28" s="24" t="s">
        <v>3</v>
      </c>
      <c r="J28" s="24" t="s">
        <v>3</v>
      </c>
      <c r="K28" s="25" t="s">
        <v>3</v>
      </c>
    </row>
    <row r="29" spans="1:11">
      <c r="A29" s="10" t="s">
        <v>51</v>
      </c>
      <c r="B29" s="12">
        <v>911104</v>
      </c>
      <c r="C29" s="12">
        <v>0</v>
      </c>
      <c r="D29" s="12">
        <v>0</v>
      </c>
      <c r="E29" s="12">
        <v>89184</v>
      </c>
      <c r="F29" s="24">
        <v>1000288</v>
      </c>
      <c r="G29" s="24">
        <v>80249</v>
      </c>
      <c r="H29" s="24">
        <v>920039</v>
      </c>
      <c r="I29" s="24">
        <v>302750</v>
      </c>
      <c r="J29" s="24">
        <v>0</v>
      </c>
      <c r="K29" s="25">
        <v>617289</v>
      </c>
    </row>
    <row r="30" spans="1:11">
      <c r="A30" s="7" t="s">
        <v>52</v>
      </c>
      <c r="B30" s="11" t="s">
        <v>3</v>
      </c>
      <c r="C30" s="11" t="s">
        <v>3</v>
      </c>
      <c r="D30" s="11" t="s">
        <v>3</v>
      </c>
      <c r="E30" s="11" t="s">
        <v>3</v>
      </c>
      <c r="F30" s="24" t="s">
        <v>3</v>
      </c>
      <c r="G30" s="24" t="s">
        <v>3</v>
      </c>
      <c r="H30" s="24" t="s">
        <v>3</v>
      </c>
      <c r="I30" s="24" t="s">
        <v>3</v>
      </c>
      <c r="J30" s="24" t="s">
        <v>3</v>
      </c>
      <c r="K30" s="25" t="s">
        <v>3</v>
      </c>
    </row>
    <row r="31" spans="1:11">
      <c r="A31" s="10" t="s">
        <v>53</v>
      </c>
      <c r="B31" s="12">
        <v>14597566</v>
      </c>
      <c r="C31" s="12">
        <v>0</v>
      </c>
      <c r="D31" s="12">
        <v>0</v>
      </c>
      <c r="E31" s="12">
        <v>0</v>
      </c>
      <c r="F31" s="24">
        <v>14597566</v>
      </c>
      <c r="G31" s="24">
        <v>11382</v>
      </c>
      <c r="H31" s="24">
        <v>14586184</v>
      </c>
      <c r="I31" s="24">
        <v>0</v>
      </c>
      <c r="J31" s="24">
        <v>0</v>
      </c>
      <c r="K31" s="25">
        <v>14586184</v>
      </c>
    </row>
    <row r="32" spans="1:11">
      <c r="A32" s="10" t="s">
        <v>54</v>
      </c>
      <c r="B32" s="12">
        <v>1232145</v>
      </c>
      <c r="C32" s="12">
        <v>0</v>
      </c>
      <c r="D32" s="12">
        <v>0</v>
      </c>
      <c r="E32" s="12">
        <v>0</v>
      </c>
      <c r="F32" s="24">
        <v>1232145</v>
      </c>
      <c r="G32" s="24">
        <v>45450</v>
      </c>
      <c r="H32" s="24">
        <v>1186695</v>
      </c>
      <c r="I32" s="24">
        <v>0</v>
      </c>
      <c r="J32" s="24">
        <v>0</v>
      </c>
      <c r="K32" s="25">
        <v>1186695</v>
      </c>
    </row>
    <row r="33" spans="1:11">
      <c r="A33" s="10" t="s">
        <v>55</v>
      </c>
      <c r="B33" s="12">
        <v>335897</v>
      </c>
      <c r="C33" s="12">
        <v>0</v>
      </c>
      <c r="D33" s="12">
        <v>0</v>
      </c>
      <c r="E33" s="12">
        <v>0</v>
      </c>
      <c r="F33" s="24">
        <v>335897</v>
      </c>
      <c r="G33" s="24">
        <v>341558</v>
      </c>
      <c r="H33" s="24">
        <v>-5661</v>
      </c>
      <c r="I33" s="24">
        <v>0</v>
      </c>
      <c r="J33" s="24">
        <v>0</v>
      </c>
      <c r="K33" s="25">
        <v>-5661</v>
      </c>
    </row>
    <row r="34" spans="1:11">
      <c r="A34" s="10" t="s">
        <v>56</v>
      </c>
      <c r="B34" s="12">
        <v>16165608</v>
      </c>
      <c r="C34" s="12">
        <v>0</v>
      </c>
      <c r="D34" s="12">
        <v>0</v>
      </c>
      <c r="E34" s="12">
        <v>0</v>
      </c>
      <c r="F34" s="24">
        <v>16165608</v>
      </c>
      <c r="G34" s="24">
        <v>398390</v>
      </c>
      <c r="H34" s="24">
        <v>15767218</v>
      </c>
      <c r="I34" s="24">
        <v>0</v>
      </c>
      <c r="J34" s="24">
        <v>0</v>
      </c>
      <c r="K34" s="25">
        <v>15767218</v>
      </c>
    </row>
    <row r="35" spans="1:11">
      <c r="A35" s="7" t="s">
        <v>57</v>
      </c>
      <c r="B35" s="11" t="s">
        <v>3</v>
      </c>
      <c r="C35" s="11" t="s">
        <v>3</v>
      </c>
      <c r="D35" s="11" t="s">
        <v>3</v>
      </c>
      <c r="E35" s="11" t="s">
        <v>3</v>
      </c>
      <c r="F35" s="24" t="s">
        <v>3</v>
      </c>
      <c r="G35" s="24" t="s">
        <v>3</v>
      </c>
      <c r="H35" s="24" t="s">
        <v>3</v>
      </c>
      <c r="I35" s="24" t="s">
        <v>3</v>
      </c>
      <c r="J35" s="24" t="s">
        <v>3</v>
      </c>
      <c r="K35" s="25" t="s">
        <v>3</v>
      </c>
    </row>
    <row r="36" spans="1:11">
      <c r="A36" s="10" t="s">
        <v>58</v>
      </c>
      <c r="B36" s="12">
        <v>146402</v>
      </c>
      <c r="C36" s="12">
        <v>0</v>
      </c>
      <c r="D36" s="12">
        <v>0</v>
      </c>
      <c r="E36" s="12">
        <v>0</v>
      </c>
      <c r="F36" s="24">
        <v>146402</v>
      </c>
      <c r="G36" s="24">
        <v>30900</v>
      </c>
      <c r="H36" s="24">
        <v>115502</v>
      </c>
      <c r="I36" s="24">
        <v>0</v>
      </c>
      <c r="J36" s="24">
        <v>0</v>
      </c>
      <c r="K36" s="25">
        <v>115502</v>
      </c>
    </row>
    <row r="37" spans="1:11">
      <c r="A37" s="10" t="s">
        <v>59</v>
      </c>
      <c r="B37" s="12">
        <v>230584</v>
      </c>
      <c r="C37" s="12">
        <v>214148</v>
      </c>
      <c r="D37" s="12">
        <v>0</v>
      </c>
      <c r="E37" s="12">
        <v>0</v>
      </c>
      <c r="F37" s="24">
        <v>444732</v>
      </c>
      <c r="G37" s="24">
        <v>0</v>
      </c>
      <c r="H37" s="24">
        <v>444732</v>
      </c>
      <c r="I37" s="24">
        <v>0</v>
      </c>
      <c r="J37" s="24">
        <v>0</v>
      </c>
      <c r="K37" s="25">
        <v>444732</v>
      </c>
    </row>
    <row r="38" spans="1:11">
      <c r="A38" s="10" t="s">
        <v>60</v>
      </c>
      <c r="B38" s="12">
        <v>30988</v>
      </c>
      <c r="C38" s="12">
        <v>0</v>
      </c>
      <c r="D38" s="12">
        <v>0</v>
      </c>
      <c r="E38" s="12">
        <v>0</v>
      </c>
      <c r="F38" s="24">
        <v>30988</v>
      </c>
      <c r="G38" s="24">
        <v>0</v>
      </c>
      <c r="H38" s="24">
        <v>30988</v>
      </c>
      <c r="I38" s="24">
        <v>0</v>
      </c>
      <c r="J38" s="24">
        <v>0</v>
      </c>
      <c r="K38" s="25">
        <v>30988</v>
      </c>
    </row>
    <row r="39" spans="1:11">
      <c r="A39" s="10" t="s">
        <v>61</v>
      </c>
      <c r="B39" s="12">
        <v>6634901</v>
      </c>
      <c r="C39" s="12">
        <v>0</v>
      </c>
      <c r="D39" s="12">
        <v>0</v>
      </c>
      <c r="E39" s="12">
        <v>228846</v>
      </c>
      <c r="F39" s="24">
        <v>6863747</v>
      </c>
      <c r="G39" s="24">
        <v>506093</v>
      </c>
      <c r="H39" s="24">
        <v>6357654</v>
      </c>
      <c r="I39" s="24">
        <v>0</v>
      </c>
      <c r="J39" s="24">
        <v>0</v>
      </c>
      <c r="K39" s="25">
        <v>6357654</v>
      </c>
    </row>
    <row r="40" spans="1:11">
      <c r="A40" s="10" t="s">
        <v>62</v>
      </c>
      <c r="B40" s="12">
        <v>0</v>
      </c>
      <c r="C40" s="12">
        <v>0</v>
      </c>
      <c r="D40" s="12">
        <v>0</v>
      </c>
      <c r="E40" s="12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5">
        <v>0</v>
      </c>
    </row>
    <row r="41" spans="1:11">
      <c r="A41" s="10" t="s">
        <v>63</v>
      </c>
      <c r="B41" s="12">
        <v>7042875</v>
      </c>
      <c r="C41" s="12">
        <v>214148</v>
      </c>
      <c r="D41" s="12">
        <v>0</v>
      </c>
      <c r="E41" s="12">
        <v>228846</v>
      </c>
      <c r="F41" s="24">
        <v>7485869</v>
      </c>
      <c r="G41" s="24">
        <v>536993</v>
      </c>
      <c r="H41" s="24">
        <v>6948876</v>
      </c>
      <c r="I41" s="24">
        <v>0</v>
      </c>
      <c r="J41" s="24">
        <v>0</v>
      </c>
      <c r="K41" s="25">
        <v>6948876</v>
      </c>
    </row>
    <row r="42" spans="1:11">
      <c r="A42" s="7" t="s">
        <v>64</v>
      </c>
      <c r="B42" s="11" t="s">
        <v>3</v>
      </c>
      <c r="C42" s="11" t="s">
        <v>3</v>
      </c>
      <c r="D42" s="11" t="s">
        <v>3</v>
      </c>
      <c r="E42" s="11" t="s">
        <v>3</v>
      </c>
      <c r="F42" s="24" t="s">
        <v>3</v>
      </c>
      <c r="G42" s="24" t="s">
        <v>3</v>
      </c>
      <c r="H42" s="24" t="s">
        <v>3</v>
      </c>
      <c r="I42" s="24" t="s">
        <v>3</v>
      </c>
      <c r="J42" s="24" t="s">
        <v>3</v>
      </c>
      <c r="K42" s="25" t="s">
        <v>3</v>
      </c>
    </row>
    <row r="43" spans="1:11">
      <c r="A43" s="10" t="s">
        <v>65</v>
      </c>
      <c r="B43" s="12">
        <v>91923</v>
      </c>
      <c r="C43" s="12">
        <v>0</v>
      </c>
      <c r="D43" s="12">
        <v>0</v>
      </c>
      <c r="E43" s="12">
        <v>0</v>
      </c>
      <c r="F43" s="24">
        <v>91923</v>
      </c>
      <c r="G43" s="24">
        <v>32528</v>
      </c>
      <c r="H43" s="24">
        <v>59395</v>
      </c>
      <c r="I43" s="24">
        <v>0</v>
      </c>
      <c r="J43" s="24">
        <v>0</v>
      </c>
      <c r="K43" s="25">
        <v>59395</v>
      </c>
    </row>
    <row r="44" spans="1:11">
      <c r="A44" s="10" t="s">
        <v>66</v>
      </c>
      <c r="B44" s="12">
        <v>822197</v>
      </c>
      <c r="C44" s="12">
        <v>0</v>
      </c>
      <c r="D44" s="12">
        <v>0</v>
      </c>
      <c r="E44" s="12">
        <v>0</v>
      </c>
      <c r="F44" s="24">
        <v>822197</v>
      </c>
      <c r="G44" s="24">
        <v>21560</v>
      </c>
      <c r="H44" s="24">
        <v>800637</v>
      </c>
      <c r="I44" s="24">
        <v>0</v>
      </c>
      <c r="J44" s="24">
        <v>0</v>
      </c>
      <c r="K44" s="25">
        <v>800637</v>
      </c>
    </row>
    <row r="45" spans="1:11">
      <c r="A45" s="10" t="s">
        <v>67</v>
      </c>
      <c r="B45" s="12">
        <v>914120</v>
      </c>
      <c r="C45" s="12">
        <v>0</v>
      </c>
      <c r="D45" s="12">
        <v>0</v>
      </c>
      <c r="E45" s="12">
        <v>0</v>
      </c>
      <c r="F45" s="24">
        <v>914120</v>
      </c>
      <c r="G45" s="24">
        <v>54088</v>
      </c>
      <c r="H45" s="24">
        <v>860032</v>
      </c>
      <c r="I45" s="24">
        <v>0</v>
      </c>
      <c r="J45" s="24">
        <v>0</v>
      </c>
      <c r="K45" s="25">
        <v>860032</v>
      </c>
    </row>
    <row r="46" spans="1:11">
      <c r="A46" s="7" t="s">
        <v>68</v>
      </c>
      <c r="B46" s="11" t="s">
        <v>3</v>
      </c>
      <c r="C46" s="11" t="s">
        <v>3</v>
      </c>
      <c r="D46" s="11" t="s">
        <v>3</v>
      </c>
      <c r="E46" s="11" t="s">
        <v>3</v>
      </c>
      <c r="F46" s="24" t="s">
        <v>3</v>
      </c>
      <c r="G46" s="24" t="s">
        <v>3</v>
      </c>
      <c r="H46" s="24" t="s">
        <v>3</v>
      </c>
      <c r="I46" s="24" t="s">
        <v>3</v>
      </c>
      <c r="J46" s="24" t="s">
        <v>3</v>
      </c>
      <c r="K46" s="25" t="s">
        <v>3</v>
      </c>
    </row>
    <row r="47" spans="1:11">
      <c r="A47" s="10" t="s">
        <v>69</v>
      </c>
      <c r="B47" s="11"/>
      <c r="C47" s="11"/>
      <c r="D47" s="11"/>
      <c r="E47" s="11"/>
      <c r="F47" s="24">
        <v>2216665</v>
      </c>
      <c r="G47" s="24">
        <v>531340</v>
      </c>
      <c r="H47" s="24">
        <v>1685325</v>
      </c>
      <c r="I47" s="24"/>
      <c r="J47" s="24"/>
      <c r="K47" s="25"/>
    </row>
    <row r="48" spans="1:11">
      <c r="A48" s="10" t="s">
        <v>70</v>
      </c>
      <c r="B48" s="11"/>
      <c r="C48" s="11"/>
      <c r="D48" s="11"/>
      <c r="E48" s="11"/>
      <c r="F48" s="24">
        <v>0</v>
      </c>
      <c r="G48" s="24">
        <v>0</v>
      </c>
      <c r="H48" s="24">
        <v>0</v>
      </c>
      <c r="I48" s="24"/>
      <c r="J48" s="24"/>
      <c r="K48" s="25"/>
    </row>
    <row r="49" spans="1:11">
      <c r="A49" s="10" t="s">
        <v>71</v>
      </c>
      <c r="B49" s="11"/>
      <c r="C49" s="11"/>
      <c r="D49" s="11"/>
      <c r="E49" s="11"/>
      <c r="F49" s="24">
        <v>68999059</v>
      </c>
      <c r="G49" s="24">
        <v>3554269</v>
      </c>
      <c r="H49" s="24">
        <v>65444790</v>
      </c>
      <c r="I49" s="24"/>
      <c r="J49" s="24"/>
      <c r="K49" s="25"/>
    </row>
    <row r="50" spans="1:11">
      <c r="A50" s="10" t="s">
        <v>72</v>
      </c>
      <c r="B50" s="11"/>
      <c r="C50" s="11"/>
      <c r="D50" s="11"/>
      <c r="E50" s="11"/>
      <c r="F50" s="24">
        <v>68999059</v>
      </c>
      <c r="G50" s="24">
        <v>3554269</v>
      </c>
      <c r="H50" s="24">
        <v>65444790</v>
      </c>
      <c r="I50" s="24"/>
      <c r="J50" s="24"/>
      <c r="K50" s="25"/>
    </row>
    <row r="51" spans="1:11">
      <c r="A51" s="7" t="s">
        <v>73</v>
      </c>
      <c r="B51" s="11" t="s">
        <v>3</v>
      </c>
      <c r="C51" s="11" t="s">
        <v>3</v>
      </c>
      <c r="D51" s="11" t="s">
        <v>3</v>
      </c>
      <c r="E51" s="11" t="s">
        <v>3</v>
      </c>
      <c r="F51" s="24" t="s">
        <v>3</v>
      </c>
      <c r="G51" s="24" t="s">
        <v>3</v>
      </c>
      <c r="H51" s="24" t="s">
        <v>3</v>
      </c>
      <c r="I51" s="24" t="s">
        <v>3</v>
      </c>
      <c r="J51" s="24" t="s">
        <v>3</v>
      </c>
      <c r="K51" s="25" t="s">
        <v>3</v>
      </c>
    </row>
    <row r="52" spans="1:11">
      <c r="A52" s="7" t="s">
        <v>74</v>
      </c>
      <c r="B52" s="11" t="s">
        <v>3</v>
      </c>
      <c r="C52" s="11" t="s">
        <v>3</v>
      </c>
      <c r="D52" s="11" t="s">
        <v>3</v>
      </c>
      <c r="E52" s="11" t="s">
        <v>3</v>
      </c>
      <c r="F52" s="24" t="s">
        <v>3</v>
      </c>
      <c r="G52" s="24" t="s">
        <v>3</v>
      </c>
      <c r="H52" s="24" t="s">
        <v>3</v>
      </c>
      <c r="I52" s="24" t="s">
        <v>3</v>
      </c>
      <c r="J52" s="24" t="s">
        <v>3</v>
      </c>
      <c r="K52" s="25" t="s">
        <v>3</v>
      </c>
    </row>
    <row r="53" spans="1:11" ht="25.5">
      <c r="A53" s="10" t="s">
        <v>75</v>
      </c>
      <c r="B53" s="11"/>
      <c r="C53" s="11"/>
      <c r="D53" s="11"/>
      <c r="E53" s="11"/>
      <c r="F53" s="24">
        <v>0</v>
      </c>
      <c r="G53" s="24"/>
      <c r="H53" s="24"/>
      <c r="I53" s="24"/>
      <c r="J53" s="24"/>
      <c r="K53" s="25"/>
    </row>
    <row r="54" spans="1:11">
      <c r="A54" s="10" t="s">
        <v>76</v>
      </c>
      <c r="B54" s="11"/>
      <c r="C54" s="11"/>
      <c r="D54" s="11"/>
      <c r="E54" s="11"/>
      <c r="F54" s="24">
        <v>0</v>
      </c>
      <c r="G54" s="24"/>
      <c r="H54" s="24"/>
      <c r="I54" s="24"/>
      <c r="J54" s="24"/>
      <c r="K54" s="25"/>
    </row>
    <row r="58" spans="1:11" ht="45">
      <c r="F58" s="20" t="s">
        <v>15</v>
      </c>
      <c r="G58" s="20" t="s">
        <v>16</v>
      </c>
      <c r="H58" s="20" t="s">
        <v>17</v>
      </c>
      <c r="I58" s="20" t="s">
        <v>18</v>
      </c>
      <c r="J58" s="20" t="s">
        <v>19</v>
      </c>
      <c r="K58" s="20" t="s">
        <v>20</v>
      </c>
    </row>
    <row r="59" spans="1:11">
      <c r="F59" s="19">
        <f>F14+F27+F29+F34+F41+F45+F47</f>
        <v>68999059</v>
      </c>
      <c r="G59" s="19">
        <f t="shared" ref="G59:K59" si="0">G14+G27+G29+G34+G41+G45+G47</f>
        <v>3554269</v>
      </c>
      <c r="H59" s="19">
        <f t="shared" si="0"/>
        <v>65444790</v>
      </c>
      <c r="I59" s="19">
        <f t="shared" si="0"/>
        <v>1840495</v>
      </c>
      <c r="J59" s="19">
        <f t="shared" si="0"/>
        <v>0</v>
      </c>
      <c r="K59" s="19">
        <f t="shared" si="0"/>
        <v>61918970</v>
      </c>
    </row>
  </sheetData>
  <mergeCells count="5">
    <mergeCell ref="B2:D2"/>
    <mergeCell ref="B3:D3"/>
    <mergeCell ref="E3:G3"/>
    <mergeCell ref="B4:D4"/>
    <mergeCell ref="C6:E6"/>
  </mergeCells>
  <pageMargins left="0.98425196850393704" right="0.98425196850393704" top="0.98425196850393704" bottom="0.98425196850393704" header="0.98425196850393704" footer="0.98425196850393704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S251Outturn201920_TA1Report</vt:lpstr>
      <vt:lpstr>S251Outturn201920_TA1Report!Print_Titles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Holmes</dc:creator>
  <cp:lastModifiedBy>Chris Holmes</cp:lastModifiedBy>
  <dcterms:created xsi:type="dcterms:W3CDTF">2020-08-25T11:09:56Z</dcterms:created>
  <dcterms:modified xsi:type="dcterms:W3CDTF">2020-08-25T13:20:28Z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