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filterPrivacy="1" hidePivotFieldList="1" defaultThemeVersion="124226"/>
  <xr:revisionPtr revIDLastSave="0" documentId="14_{25C7DDC6-8BCF-4243-8ECE-529083D22082}" xr6:coauthVersionLast="47" xr6:coauthVersionMax="47" xr10:uidLastSave="{00000000-0000-0000-0000-000000000000}"/>
  <bookViews>
    <workbookView xWindow="28680" yWindow="-120" windowWidth="19440" windowHeight="15000" xr2:uid="{00000000-000D-0000-FFFF-FFFF00000000}"/>
  </bookViews>
  <sheets>
    <sheet name="Summary 2020-21" sheetId="5" r:id="rId1"/>
    <sheet name="Peoples" sheetId="6" r:id="rId2"/>
    <sheet name="C&amp;P" sheetId="4" r:id="rId3"/>
    <sheet name="DEGF &amp; D2EGF" sheetId="3" r:id="rId4"/>
    <sheet name="Covid Support Grants" sheetId="7" r:id="rId5"/>
  </sheets>
  <definedNames>
    <definedName name="_xlnm._FilterDatabase" localSheetId="4" hidden="1">'Covid Support Grants'!$A$4:$C$214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215" i="7" l="1"/>
  <c r="B10" i="5" s="1"/>
  <c r="B9" i="5" l="1"/>
  <c r="B45" i="3"/>
  <c r="B7" i="5" l="1"/>
  <c r="B8" i="5" l="1"/>
  <c r="B11" i="5" l="1"/>
</calcChain>
</file>

<file path=xl/sharedStrings.xml><?xml version="1.0" encoding="utf-8"?>
<sst xmlns="http://schemas.openxmlformats.org/spreadsheetml/2006/main" count="336" uniqueCount="78">
  <si>
    <t>Derby Enterprise Growth Fund - DEGF &amp; D2EGF</t>
  </si>
  <si>
    <t>If the Council is seen not to be respecting confidences, even when set out in the contract and agreements then it is likely to discourage others from doing business with the Council and affecting the Council’s ability to get best value for money through weakening its negotiating position.</t>
  </si>
  <si>
    <t>The names of the organisations (recipients) have been removed.</t>
  </si>
  <si>
    <t>SPORTING COMMUNITIES CIC</t>
  </si>
  <si>
    <t>CARING HOLIDAYS LTD</t>
  </si>
  <si>
    <t>SINFIN COMMUNITY EXCHANGE</t>
  </si>
  <si>
    <t>ARTCORE</t>
  </si>
  <si>
    <t>FRIENDS OF ALLESTREE PARK</t>
  </si>
  <si>
    <t>OUT OF THE BOX EVENTS</t>
  </si>
  <si>
    <t>DERBY WEST INDIAN COMMUNITY ASSOCIATION</t>
  </si>
  <si>
    <t>ASPIRE WRESTLING ALLIANCE</t>
  </si>
  <si>
    <t>MACKWORTH ESTATE COMMUNITY ASSOCIATION</t>
  </si>
  <si>
    <t>SPONDON YOUTH INITIATIVE</t>
  </si>
  <si>
    <t>FRIENDS OF LITTLEOVER PARKS</t>
  </si>
  <si>
    <t>STOP HATE UK</t>
  </si>
  <si>
    <t>SAFE AND SOUND GROUP</t>
  </si>
  <si>
    <t>YMCA</t>
  </si>
  <si>
    <t>BRITISH RED CROSS</t>
  </si>
  <si>
    <t>Derby Poetry Festival</t>
  </si>
  <si>
    <t>Derby Jazz</t>
  </si>
  <si>
    <t>Sinfonia Viva</t>
  </si>
  <si>
    <t>How much money was paid in grants and funding to local businesses/start-ups, religious groups/establishments, and charities by your council? This does not include loans.</t>
  </si>
  <si>
    <t>Communities &amp; Place</t>
  </si>
  <si>
    <t>see breakdown in C&amp;P tab</t>
  </si>
  <si>
    <t>2020/2021</t>
  </si>
  <si>
    <t>Grants Paid across Communities &amp; Place Directorate 2020/2021</t>
  </si>
  <si>
    <t>see breakdown in Peoples tab</t>
  </si>
  <si>
    <t>For example, payments made to support a new business that could benefit the local economy, enable a charity to carry out worthy project, money to enable a local church to offer support to homeless people, etc.</t>
  </si>
  <si>
    <t>Covid support grants</t>
  </si>
  <si>
    <t>PAKISTAN COMMUNITY CENTRE</t>
  </si>
  <si>
    <t>AGE UK DERBY AND DERBYSHIRE</t>
  </si>
  <si>
    <t>ARGOS BUSINESS SOLUTIONS</t>
  </si>
  <si>
    <t>Artblock</t>
  </si>
  <si>
    <t>Baby People</t>
  </si>
  <si>
    <t>BALFOUR BEATTY LIVING PLACES LTD</t>
  </si>
  <si>
    <t>BUSY BEES</t>
  </si>
  <si>
    <t>CHELLASTON COMMUNITY ASSOCIATION</t>
  </si>
  <si>
    <t>CHWA</t>
  </si>
  <si>
    <t>COMMUNITY ACTION DERBY LTD</t>
  </si>
  <si>
    <t>Daniel Ellis</t>
  </si>
  <si>
    <t>Déda</t>
  </si>
  <si>
    <t>DERBY CITY MISSION LIMITED</t>
  </si>
  <si>
    <t>Derby Theatre</t>
  </si>
  <si>
    <t>East Street Arts</t>
  </si>
  <si>
    <t>Folk 3D</t>
  </si>
  <si>
    <t>GRAMPIAN PRIMARY ACADEMY</t>
  </si>
  <si>
    <t>HADHARI PROJECT</t>
  </si>
  <si>
    <t>INDIAN COMMUNITY CENTRE ASSOCIATION</t>
  </si>
  <si>
    <t>LDC HERITAGE RESTORATION</t>
  </si>
  <si>
    <t>Mainframe</t>
  </si>
  <si>
    <t>ONE TIME RESOURCES</t>
  </si>
  <si>
    <t>PEAR TREE ROAD BAPTIST CHURCH</t>
  </si>
  <si>
    <t>Quad</t>
  </si>
  <si>
    <t>REVIVE HEALTHY LIVING CENTRE</t>
  </si>
  <si>
    <t>SAMARITANS OF DERBY AND DISTRICT</t>
  </si>
  <si>
    <t>Spiral Arts</t>
  </si>
  <si>
    <t>ST ALKMUNDS CHURCH</t>
  </si>
  <si>
    <t>ST NICHOLAS CHURCH</t>
  </si>
  <si>
    <t>THE WAR MEMORIAL VILLAGE DERBY</t>
  </si>
  <si>
    <t>University of Derby</t>
  </si>
  <si>
    <t>Grand Total</t>
  </si>
  <si>
    <t>Organisation name</t>
  </si>
  <si>
    <t>Grant value</t>
  </si>
  <si>
    <t>Covid support grants paid by Derby City Council in 2020/2021</t>
  </si>
  <si>
    <t>DERBY COUNTY COMMUNITY TRUST</t>
  </si>
  <si>
    <t>EDUCATION AND EMPLOYER TASKFORCE LIMITED</t>
  </si>
  <si>
    <t>VIVA CHAMBER ORCHESTRA LIMITED</t>
  </si>
  <si>
    <t>see DEGF &amp; D2EGF tab</t>
  </si>
  <si>
    <t>see Covid support grants tab</t>
  </si>
  <si>
    <t>Organisation</t>
  </si>
  <si>
    <t>Amount Paid</t>
  </si>
  <si>
    <t>Due to Covid lockdowns and restrictions imposed by Government, report for year 2020/21 includes "Covid support grants" received from Central Government and paid to the voluntary and community sector</t>
  </si>
  <si>
    <t>Grants Paid across Peoples Directorate 2020/2021</t>
  </si>
  <si>
    <t>People's Services (Children's and Adults Social Care)</t>
  </si>
  <si>
    <t xml:space="preserve">Regulation 12(5)(e) exception OR Section 43(2) commercial data applies to the organisation/recipients name. This is because the recipients consider the information to be commerically sensitive and disclosing the informtion into the public domain would/would likely impact on their ability to continue in business.  The businesses that have suffered significant negative financial/business impact from the various covid restrictions. This could cause challenges for them in business if their competitors/customers/suppliers saw this information and that they had accessed ‘survival’ funding.  It is for this reason that the organisation name has been withheld </t>
  </si>
  <si>
    <t>Regulation 12(5)(e) exception OR Section 43(2) commercial data exemption applies</t>
  </si>
  <si>
    <t>Regulation 12(5)(e) exception Or Section 43(2) commercial data exemption applies to the organisation/recipients name. This is because there were confidentiality provisions in the agreement between the Council and the organisations/recipient’s and disclosing this information without consent would breach the confidentiality agreements.</t>
  </si>
  <si>
    <t xml:space="preserve">Regulation 12(5)(e) exception Or Section 43(2) commercial data exemption applies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</si>
</sst>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21" x14ac:knownFonts="1">
    <font>
      <sz val="10"/>
      <color theme="1"/>
      <name val="Arial"/>
      <family val="2"/>
    </font>
    <font>
      <sz val="10"/>
      <color theme="1"/>
      <name val="Arial"/>
      <family val="2"/>
    </font>
    <font>
      <b/>
      <sz val="18"/>
      <color theme="3"/>
      <name val="Cambria"/>
      <family val="2"/>
      <scheme val="maj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b/>
      <sz val="10"/>
      <color theme="1"/>
      <name val="Arial"/>
      <family val="2"/>
    </font>
    <font>
      <sz val="10"/>
      <color theme="0"/>
      <name val="Arial"/>
      <family val="2"/>
    </font>
    <font>
      <u/>
      <sz val="8"/>
      <color rgb="FF0000FF"/>
      <name val="Arial"/>
      <family val="2"/>
    </font>
    <font>
      <u/>
      <sz val="8"/>
      <color rgb="FF800080"/>
      <name val="Arial"/>
      <family val="2"/>
    </font>
    <font>
      <b/>
      <u/>
      <sz val="10"/>
      <color theme="1"/>
      <name val="Arial"/>
      <family val="2"/>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tint="0.79998168889431442"/>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s>
  <cellStyleXfs count="45">
    <xf numFmtId="0" fontId="0" fillId="0" borderId="0"/>
    <xf numFmtId="43"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cellStyleXfs>
  <cellXfs count="32">
    <xf numFmtId="0" fontId="0" fillId="0" borderId="0" xfId="0"/>
    <xf numFmtId="0" fontId="16" fillId="0" borderId="0" xfId="0" applyFont="1"/>
    <xf numFmtId="3" fontId="0" fillId="0" borderId="0" xfId="0" applyNumberFormat="1"/>
    <xf numFmtId="0" fontId="14" fillId="0" borderId="0" xfId="0" applyFont="1"/>
    <xf numFmtId="0" fontId="20" fillId="0" borderId="0" xfId="0" applyFont="1" applyAlignment="1">
      <alignment vertical="center"/>
    </xf>
    <xf numFmtId="0" fontId="0" fillId="0" borderId="0" xfId="0" applyAlignment="1">
      <alignment vertical="center" wrapText="1"/>
    </xf>
    <xf numFmtId="43" fontId="0" fillId="0" borderId="0" xfId="1" applyFont="1" applyAlignment="1">
      <alignment vertical="center"/>
    </xf>
    <xf numFmtId="43" fontId="16" fillId="0" borderId="0" xfId="1" applyFont="1" applyAlignment="1">
      <alignment vertical="center"/>
    </xf>
    <xf numFmtId="164" fontId="0" fillId="0" borderId="0" xfId="1" applyNumberFormat="1" applyFont="1"/>
    <xf numFmtId="164" fontId="0" fillId="0" borderId="0" xfId="1" applyNumberFormat="1" applyFont="1" applyAlignment="1">
      <alignment vertical="center" wrapText="1"/>
    </xf>
    <xf numFmtId="0" fontId="0" fillId="0" borderId="0" xfId="0" applyFill="1"/>
    <xf numFmtId="0" fontId="16" fillId="0" borderId="0" xfId="0" applyFont="1" applyFill="1"/>
    <xf numFmtId="164" fontId="0" fillId="0" borderId="0" xfId="1" applyNumberFormat="1" applyFont="1" applyFill="1"/>
    <xf numFmtId="164" fontId="16" fillId="0" borderId="0" xfId="1" applyNumberFormat="1" applyFont="1" applyFill="1" applyAlignment="1">
      <alignment horizontal="center" vertical="center" wrapText="1"/>
    </xf>
    <xf numFmtId="3" fontId="16" fillId="0" borderId="0" xfId="0" applyNumberFormat="1" applyFont="1"/>
    <xf numFmtId="0" fontId="16" fillId="33" borderId="0" xfId="0" applyFont="1" applyFill="1"/>
    <xf numFmtId="0" fontId="14" fillId="0" borderId="10" xfId="0" applyFont="1" applyFill="1" applyBorder="1"/>
    <xf numFmtId="3" fontId="14" fillId="0" borderId="10" xfId="0" applyNumberFormat="1" applyFont="1" applyFill="1" applyBorder="1"/>
    <xf numFmtId="43" fontId="0" fillId="0" borderId="0" xfId="1" applyFont="1"/>
    <xf numFmtId="0" fontId="16" fillId="0" borderId="0" xfId="0" applyFont="1" applyAlignment="1">
      <alignment horizontal="center" vertical="center"/>
    </xf>
    <xf numFmtId="0" fontId="16" fillId="33" borderId="0" xfId="0" applyFont="1" applyFill="1" applyAlignment="1">
      <alignment vertical="center" wrapText="1"/>
    </xf>
    <xf numFmtId="164" fontId="16" fillId="33" borderId="0" xfId="1" applyNumberFormat="1" applyFont="1" applyFill="1"/>
    <xf numFmtId="0" fontId="16" fillId="33" borderId="0" xfId="0" applyFont="1" applyFill="1" applyAlignment="1">
      <alignment horizontal="center" wrapText="1"/>
    </xf>
    <xf numFmtId="164" fontId="16" fillId="33" borderId="0" xfId="1" applyNumberFormat="1" applyFont="1" applyFill="1" applyAlignment="1">
      <alignment horizontal="center" wrapText="1"/>
    </xf>
    <xf numFmtId="164" fontId="16" fillId="33" borderId="0" xfId="1" applyNumberFormat="1" applyFont="1" applyFill="1" applyAlignment="1">
      <alignment vertical="center" wrapText="1"/>
    </xf>
    <xf numFmtId="43" fontId="16" fillId="33" borderId="0" xfId="0" applyNumberFormat="1" applyFont="1" applyFill="1"/>
    <xf numFmtId="0" fontId="16" fillId="33" borderId="0" xfId="0" applyFont="1" applyFill="1" applyAlignment="1">
      <alignment horizontal="center" vertical="center" wrapText="1"/>
    </xf>
    <xf numFmtId="164" fontId="16" fillId="33" borderId="0" xfId="1" applyNumberFormat="1" applyFont="1" applyFill="1" applyAlignment="1">
      <alignment horizontal="center" vertical="center" wrapText="1"/>
    </xf>
    <xf numFmtId="164" fontId="16" fillId="33" borderId="0" xfId="0" applyNumberFormat="1" applyFont="1" applyFill="1"/>
    <xf numFmtId="0" fontId="0" fillId="0" borderId="0" xfId="0" applyAlignment="1">
      <alignment wrapText="1"/>
    </xf>
    <xf numFmtId="0" fontId="16" fillId="0" borderId="0" xfId="0" applyFont="1" applyFill="1" applyAlignment="1">
      <alignment vertical="top" wrapText="1"/>
    </xf>
    <xf numFmtId="0" fontId="0" fillId="0" borderId="0" xfId="0" applyAlignment="1">
      <alignment vertical="top" wrapText="1"/>
    </xf>
  </cellXfs>
  <cellStyles count="45">
    <cellStyle name="20% - Accent1" xfId="20" builtinId="30" customBuiltin="1"/>
    <cellStyle name="20% - Accent2" xfId="24" builtinId="34" customBuiltin="1"/>
    <cellStyle name="20% - Accent3" xfId="28" builtinId="38" customBuiltin="1"/>
    <cellStyle name="20% - Accent4" xfId="32" builtinId="42" customBuiltin="1"/>
    <cellStyle name="20% - Accent5" xfId="36" builtinId="46" customBuiltin="1"/>
    <cellStyle name="20% - Accent6" xfId="40" builtinId="50" customBuiltin="1"/>
    <cellStyle name="40% - Accent1" xfId="21" builtinId="31" customBuiltin="1"/>
    <cellStyle name="40% - Accent2" xfId="25" builtinId="35" customBuiltin="1"/>
    <cellStyle name="40% - Accent3" xfId="29" builtinId="39" customBuiltin="1"/>
    <cellStyle name="40% - Accent4" xfId="33" builtinId="43" customBuiltin="1"/>
    <cellStyle name="40% - Accent5" xfId="37" builtinId="47" customBuiltin="1"/>
    <cellStyle name="40% - Accent6" xfId="41" builtinId="51" customBuiltin="1"/>
    <cellStyle name="60% - Accent1" xfId="22" builtinId="32" customBuiltin="1"/>
    <cellStyle name="60% - Accent2" xfId="26" builtinId="36" customBuiltin="1"/>
    <cellStyle name="60% - Accent3" xfId="30" builtinId="40" customBuiltin="1"/>
    <cellStyle name="60% - Accent4" xfId="34" builtinId="44" customBuiltin="1"/>
    <cellStyle name="60% - Accent5" xfId="38" builtinId="48" customBuiltin="1"/>
    <cellStyle name="60% - Accent6" xfId="42" builtinId="52" customBuiltin="1"/>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8" builtinId="27" customBuiltin="1"/>
    <cellStyle name="Calculation" xfId="12" builtinId="22" customBuiltin="1"/>
    <cellStyle name="Check Cell" xfId="14" builtinId="23" customBuiltin="1"/>
    <cellStyle name="Comma" xfId="1" builtinId="3"/>
    <cellStyle name="Explanatory Text" xfId="17" builtinId="53" customBuiltin="1"/>
    <cellStyle name="Followed Hyperlink" xfId="44" builtinId="9" customBuiltin="1"/>
    <cellStyle name="Good" xfId="7" builtinId="26" customBuiltin="1"/>
    <cellStyle name="Heading 1" xfId="3" builtinId="16" customBuiltin="1"/>
    <cellStyle name="Heading 2" xfId="4" builtinId="17" customBuiltin="1"/>
    <cellStyle name="Heading 3" xfId="5" builtinId="18" customBuiltin="1"/>
    <cellStyle name="Heading 4" xfId="6" builtinId="19" customBuiltin="1"/>
    <cellStyle name="Hyperlink" xfId="43" builtinId="8" customBuiltin="1"/>
    <cellStyle name="Input" xfId="10" builtinId="20" customBuiltin="1"/>
    <cellStyle name="Linked Cell" xfId="13" builtinId="24" customBuiltin="1"/>
    <cellStyle name="Neutral" xfId="9" builtinId="28" customBuiltin="1"/>
    <cellStyle name="Normal" xfId="0" builtinId="0"/>
    <cellStyle name="Note" xfId="16" builtinId="10" customBuiltin="1"/>
    <cellStyle name="Output" xfId="11" builtinId="21" customBuiltin="1"/>
    <cellStyle name="Title" xfId="2" builtinId="15" customBuiltin="1"/>
    <cellStyle name="Total" xfId="18" builtinId="25" customBuiltin="1"/>
    <cellStyle name="Warning Text" xfId="15"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B05187-8FE9-47A8-BD7C-6A64C275C625}">
  <dimension ref="A1:D14"/>
  <sheetViews>
    <sheetView tabSelected="1" workbookViewId="0">
      <selection activeCell="B11" sqref="B11"/>
    </sheetView>
  </sheetViews>
  <sheetFormatPr defaultRowHeight="12.5" x14ac:dyDescent="0.25"/>
  <cols>
    <col min="1" max="1" width="57.08984375" customWidth="1"/>
    <col min="2" max="2" width="11.08984375" customWidth="1"/>
    <col min="3" max="3" width="56.08984375" customWidth="1"/>
    <col min="4" max="4" width="10.6328125" customWidth="1"/>
    <col min="5" max="5" width="16.36328125" customWidth="1"/>
    <col min="6" max="6" width="11.453125" customWidth="1"/>
  </cols>
  <sheetData>
    <row r="1" spans="1:4" x14ac:dyDescent="0.25">
      <c r="A1" t="s">
        <v>21</v>
      </c>
    </row>
    <row r="2" spans="1:4" x14ac:dyDescent="0.25">
      <c r="A2" t="s">
        <v>27</v>
      </c>
    </row>
    <row r="4" spans="1:4" x14ac:dyDescent="0.25">
      <c r="A4" s="3" t="s">
        <v>71</v>
      </c>
    </row>
    <row r="6" spans="1:4" ht="13" x14ac:dyDescent="0.25">
      <c r="B6" s="19" t="s">
        <v>24</v>
      </c>
    </row>
    <row r="7" spans="1:4" ht="13" x14ac:dyDescent="0.3">
      <c r="A7" t="s">
        <v>73</v>
      </c>
      <c r="B7" s="14">
        <f>Peoples!B11</f>
        <v>150413.70000000001</v>
      </c>
      <c r="C7" t="s">
        <v>26</v>
      </c>
    </row>
    <row r="8" spans="1:4" ht="13" x14ac:dyDescent="0.3">
      <c r="A8" t="s">
        <v>22</v>
      </c>
      <c r="B8" s="14">
        <f>'C&amp;P'!B53</f>
        <v>388770.19</v>
      </c>
      <c r="C8" t="s">
        <v>23</v>
      </c>
      <c r="D8" s="18"/>
    </row>
    <row r="9" spans="1:4" ht="13" x14ac:dyDescent="0.3">
      <c r="A9" t="s">
        <v>0</v>
      </c>
      <c r="B9" s="14">
        <f>'DEGF &amp; D2EGF'!B45</f>
        <v>811746</v>
      </c>
      <c r="C9" t="s">
        <v>67</v>
      </c>
      <c r="D9" s="18"/>
    </row>
    <row r="10" spans="1:4" x14ac:dyDescent="0.25">
      <c r="A10" s="16" t="s">
        <v>28</v>
      </c>
      <c r="B10" s="17">
        <f>'Covid Support Grants'!B215</f>
        <v>6424035.0992863504</v>
      </c>
      <c r="C10" s="16" t="s">
        <v>68</v>
      </c>
      <c r="D10" s="18"/>
    </row>
    <row r="11" spans="1:4" ht="13" x14ac:dyDescent="0.3">
      <c r="B11" s="14">
        <f>SUM(B7:B10)</f>
        <v>7774964.9892863501</v>
      </c>
      <c r="D11" s="18"/>
    </row>
    <row r="12" spans="1:4" x14ac:dyDescent="0.25">
      <c r="D12" s="18"/>
    </row>
    <row r="13" spans="1:4" x14ac:dyDescent="0.25">
      <c r="D13" s="18"/>
    </row>
    <row r="14" spans="1:4" x14ac:dyDescent="0.25">
      <c r="D14" s="18"/>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6F1EEA-BE92-4EB4-9749-44B1343F07E8}">
  <dimension ref="A1:B11"/>
  <sheetViews>
    <sheetView workbookViewId="0">
      <selection activeCell="A3" sqref="A3:B3"/>
    </sheetView>
  </sheetViews>
  <sheetFormatPr defaultRowHeight="12.5" x14ac:dyDescent="0.25"/>
  <cols>
    <col min="1" max="1" width="41.453125" bestFit="1" customWidth="1"/>
    <col min="2" max="2" width="13.08984375" style="8" customWidth="1"/>
  </cols>
  <sheetData>
    <row r="1" spans="1:2" ht="13" x14ac:dyDescent="0.25">
      <c r="A1" s="4" t="s">
        <v>72</v>
      </c>
    </row>
    <row r="3" spans="1:2" ht="13" x14ac:dyDescent="0.3">
      <c r="A3" s="22" t="s">
        <v>61</v>
      </c>
      <c r="B3" s="23" t="s">
        <v>62</v>
      </c>
    </row>
    <row r="4" spans="1:2" x14ac:dyDescent="0.25">
      <c r="A4" t="s">
        <v>6</v>
      </c>
      <c r="B4" s="8">
        <v>2493.6999999999998</v>
      </c>
    </row>
    <row r="5" spans="1:2" x14ac:dyDescent="0.25">
      <c r="A5" t="s">
        <v>64</v>
      </c>
      <c r="B5" s="8">
        <v>49920</v>
      </c>
    </row>
    <row r="6" spans="1:2" x14ac:dyDescent="0.25">
      <c r="A6" t="s">
        <v>64</v>
      </c>
      <c r="B6" s="8">
        <v>2500</v>
      </c>
    </row>
    <row r="7" spans="1:2" x14ac:dyDescent="0.25">
      <c r="A7" t="s">
        <v>64</v>
      </c>
      <c r="B7" s="8">
        <v>5500</v>
      </c>
    </row>
    <row r="8" spans="1:2" x14ac:dyDescent="0.25">
      <c r="A8" t="s">
        <v>65</v>
      </c>
      <c r="B8" s="8">
        <v>12500</v>
      </c>
    </row>
    <row r="9" spans="1:2" x14ac:dyDescent="0.25">
      <c r="A9" t="s">
        <v>65</v>
      </c>
      <c r="B9" s="8">
        <v>75000</v>
      </c>
    </row>
    <row r="10" spans="1:2" x14ac:dyDescent="0.25">
      <c r="A10" t="s">
        <v>66</v>
      </c>
      <c r="B10" s="8">
        <v>2500</v>
      </c>
    </row>
    <row r="11" spans="1:2" ht="13" x14ac:dyDescent="0.3">
      <c r="A11" s="20" t="s">
        <v>60</v>
      </c>
      <c r="B11" s="21">
        <v>150413.70000000001</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FC4A63-5AFF-47AC-9D40-C5ECBD81ACD9}">
  <dimension ref="A1:C53"/>
  <sheetViews>
    <sheetView workbookViewId="0">
      <pane ySplit="3" topLeftCell="A31" activePane="bottomLeft" state="frozen"/>
      <selection pane="bottomLeft" activeCell="A15" sqref="A15"/>
    </sheetView>
  </sheetViews>
  <sheetFormatPr defaultRowHeight="12.5" x14ac:dyDescent="0.25"/>
  <cols>
    <col min="1" max="1" width="65.08984375" style="5" customWidth="1"/>
    <col min="2" max="2" width="15" style="9" customWidth="1"/>
    <col min="3" max="3" width="13.54296875" style="6" bestFit="1" customWidth="1"/>
  </cols>
  <sheetData>
    <row r="1" spans="1:3" ht="13" x14ac:dyDescent="0.25">
      <c r="A1" s="4" t="s">
        <v>25</v>
      </c>
    </row>
    <row r="3" spans="1:3" ht="13" x14ac:dyDescent="0.3">
      <c r="A3" s="22" t="s">
        <v>61</v>
      </c>
      <c r="B3" s="23" t="s">
        <v>62</v>
      </c>
    </row>
    <row r="4" spans="1:3" ht="13" x14ac:dyDescent="0.25">
      <c r="A4" s="5" t="s">
        <v>30</v>
      </c>
      <c r="B4" s="9">
        <v>691.58</v>
      </c>
      <c r="C4" s="7"/>
    </row>
    <row r="5" spans="1:3" x14ac:dyDescent="0.25">
      <c r="A5" s="5" t="s">
        <v>31</v>
      </c>
      <c r="B5" s="9">
        <v>210</v>
      </c>
    </row>
    <row r="6" spans="1:3" x14ac:dyDescent="0.25">
      <c r="A6" s="5" t="s">
        <v>32</v>
      </c>
      <c r="B6" s="9">
        <v>500</v>
      </c>
    </row>
    <row r="7" spans="1:3" x14ac:dyDescent="0.25">
      <c r="A7" s="5" t="s">
        <v>6</v>
      </c>
      <c r="B7" s="9">
        <v>7900</v>
      </c>
    </row>
    <row r="8" spans="1:3" x14ac:dyDescent="0.25">
      <c r="A8" s="5" t="s">
        <v>10</v>
      </c>
      <c r="B8" s="9">
        <v>250</v>
      </c>
    </row>
    <row r="9" spans="1:3" x14ac:dyDescent="0.25">
      <c r="A9" s="5" t="s">
        <v>33</v>
      </c>
      <c r="B9" s="9">
        <v>2400</v>
      </c>
    </row>
    <row r="10" spans="1:3" x14ac:dyDescent="0.25">
      <c r="A10" s="5" t="s">
        <v>34</v>
      </c>
      <c r="B10" s="9">
        <v>211.73</v>
      </c>
    </row>
    <row r="11" spans="1:3" x14ac:dyDescent="0.25">
      <c r="A11" s="5" t="s">
        <v>17</v>
      </c>
      <c r="B11" s="9">
        <v>13405.43</v>
      </c>
    </row>
    <row r="12" spans="1:3" x14ac:dyDescent="0.25">
      <c r="A12" s="5" t="s">
        <v>35</v>
      </c>
      <c r="B12" s="9">
        <v>100</v>
      </c>
    </row>
    <row r="13" spans="1:3" x14ac:dyDescent="0.25">
      <c r="A13" s="5" t="s">
        <v>4</v>
      </c>
      <c r="B13" s="9">
        <v>13860</v>
      </c>
    </row>
    <row r="14" spans="1:3" x14ac:dyDescent="0.25">
      <c r="A14" s="5" t="s">
        <v>36</v>
      </c>
      <c r="B14" s="9">
        <v>1000</v>
      </c>
    </row>
    <row r="15" spans="1:3" x14ac:dyDescent="0.25">
      <c r="A15" s="5" t="s">
        <v>37</v>
      </c>
      <c r="B15" s="9">
        <v>1000</v>
      </c>
    </row>
    <row r="16" spans="1:3" x14ac:dyDescent="0.25">
      <c r="A16" s="5" t="s">
        <v>38</v>
      </c>
      <c r="B16" s="9">
        <v>120000</v>
      </c>
    </row>
    <row r="17" spans="1:2" x14ac:dyDescent="0.25">
      <c r="A17" s="5" t="s">
        <v>39</v>
      </c>
      <c r="B17" s="9">
        <v>1000</v>
      </c>
    </row>
    <row r="18" spans="1:2" x14ac:dyDescent="0.25">
      <c r="A18" s="5" t="s">
        <v>40</v>
      </c>
      <c r="B18" s="9">
        <v>1100</v>
      </c>
    </row>
    <row r="19" spans="1:2" x14ac:dyDescent="0.25">
      <c r="A19" s="5" t="s">
        <v>41</v>
      </c>
      <c r="B19" s="9">
        <v>15000</v>
      </c>
    </row>
    <row r="20" spans="1:2" x14ac:dyDescent="0.25">
      <c r="A20" s="5" t="s">
        <v>19</v>
      </c>
      <c r="B20" s="9">
        <v>1000</v>
      </c>
    </row>
    <row r="21" spans="1:2" x14ac:dyDescent="0.25">
      <c r="A21" s="5" t="s">
        <v>18</v>
      </c>
      <c r="B21" s="9">
        <v>1000</v>
      </c>
    </row>
    <row r="22" spans="1:2" x14ac:dyDescent="0.25">
      <c r="A22" s="5" t="s">
        <v>42</v>
      </c>
      <c r="B22" s="9">
        <v>4000</v>
      </c>
    </row>
    <row r="23" spans="1:2" x14ac:dyDescent="0.25">
      <c r="A23" s="5" t="s">
        <v>9</v>
      </c>
      <c r="B23" s="9">
        <v>366</v>
      </c>
    </row>
    <row r="24" spans="1:2" x14ac:dyDescent="0.25">
      <c r="A24" s="5" t="s">
        <v>43</v>
      </c>
      <c r="B24" s="9">
        <v>1000</v>
      </c>
    </row>
    <row r="25" spans="1:2" x14ac:dyDescent="0.25">
      <c r="A25" s="5" t="s">
        <v>44</v>
      </c>
      <c r="B25" s="9">
        <v>500</v>
      </c>
    </row>
    <row r="26" spans="1:2" x14ac:dyDescent="0.25">
      <c r="A26" s="5" t="s">
        <v>7</v>
      </c>
      <c r="B26" s="9">
        <v>500</v>
      </c>
    </row>
    <row r="27" spans="1:2" x14ac:dyDescent="0.25">
      <c r="A27" s="5" t="s">
        <v>13</v>
      </c>
      <c r="B27" s="9">
        <v>1185.92</v>
      </c>
    </row>
    <row r="28" spans="1:2" x14ac:dyDescent="0.25">
      <c r="A28" s="5" t="s">
        <v>45</v>
      </c>
      <c r="B28" s="9">
        <v>1000</v>
      </c>
    </row>
    <row r="29" spans="1:2" x14ac:dyDescent="0.25">
      <c r="A29" s="5" t="s">
        <v>46</v>
      </c>
      <c r="B29" s="9">
        <v>2000</v>
      </c>
    </row>
    <row r="30" spans="1:2" x14ac:dyDescent="0.25">
      <c r="A30" s="5" t="s">
        <v>47</v>
      </c>
      <c r="B30" s="9">
        <v>2000</v>
      </c>
    </row>
    <row r="31" spans="1:2" x14ac:dyDescent="0.25">
      <c r="A31" s="5" t="s">
        <v>48</v>
      </c>
      <c r="B31" s="9">
        <v>650</v>
      </c>
    </row>
    <row r="32" spans="1:2" x14ac:dyDescent="0.25">
      <c r="A32" s="5" t="s">
        <v>11</v>
      </c>
      <c r="B32" s="9">
        <v>1000</v>
      </c>
    </row>
    <row r="33" spans="1:2" x14ac:dyDescent="0.25">
      <c r="A33" s="5" t="s">
        <v>49</v>
      </c>
      <c r="B33" s="9">
        <v>33000</v>
      </c>
    </row>
    <row r="34" spans="1:2" x14ac:dyDescent="0.25">
      <c r="A34" s="5" t="s">
        <v>50</v>
      </c>
      <c r="B34" s="9">
        <v>12916.789999999999</v>
      </c>
    </row>
    <row r="35" spans="1:2" x14ac:dyDescent="0.25">
      <c r="A35" s="5" t="s">
        <v>8</v>
      </c>
      <c r="B35" s="9">
        <v>1068.04</v>
      </c>
    </row>
    <row r="36" spans="1:2" x14ac:dyDescent="0.25">
      <c r="A36" s="5" t="s">
        <v>29</v>
      </c>
      <c r="B36" s="9">
        <v>1500</v>
      </c>
    </row>
    <row r="37" spans="1:2" x14ac:dyDescent="0.25">
      <c r="A37" s="5" t="s">
        <v>51</v>
      </c>
      <c r="B37" s="9">
        <v>435</v>
      </c>
    </row>
    <row r="38" spans="1:2" x14ac:dyDescent="0.25">
      <c r="A38" s="5" t="s">
        <v>52</v>
      </c>
      <c r="B38" s="9">
        <v>104500</v>
      </c>
    </row>
    <row r="39" spans="1:2" x14ac:dyDescent="0.25">
      <c r="A39" s="5" t="s">
        <v>53</v>
      </c>
      <c r="B39" s="9">
        <v>2265</v>
      </c>
    </row>
    <row r="40" spans="1:2" x14ac:dyDescent="0.25">
      <c r="A40" s="5" t="s">
        <v>15</v>
      </c>
      <c r="B40" s="9">
        <v>10000</v>
      </c>
    </row>
    <row r="41" spans="1:2" x14ac:dyDescent="0.25">
      <c r="A41" s="5" t="s">
        <v>54</v>
      </c>
      <c r="B41" s="9">
        <v>200</v>
      </c>
    </row>
    <row r="42" spans="1:2" x14ac:dyDescent="0.25">
      <c r="A42" s="5" t="s">
        <v>5</v>
      </c>
      <c r="B42" s="9">
        <v>3076.36</v>
      </c>
    </row>
    <row r="43" spans="1:2" x14ac:dyDescent="0.25">
      <c r="A43" s="5" t="s">
        <v>20</v>
      </c>
      <c r="B43" s="9">
        <v>10000</v>
      </c>
    </row>
    <row r="44" spans="1:2" x14ac:dyDescent="0.25">
      <c r="A44" s="5" t="s">
        <v>55</v>
      </c>
      <c r="B44" s="9">
        <v>1000</v>
      </c>
    </row>
    <row r="45" spans="1:2" x14ac:dyDescent="0.25">
      <c r="A45" s="5" t="s">
        <v>12</v>
      </c>
      <c r="B45" s="9">
        <v>1884.89</v>
      </c>
    </row>
    <row r="46" spans="1:2" x14ac:dyDescent="0.25">
      <c r="A46" s="5" t="s">
        <v>3</v>
      </c>
      <c r="B46" s="9">
        <v>3103.74</v>
      </c>
    </row>
    <row r="47" spans="1:2" x14ac:dyDescent="0.25">
      <c r="A47" s="5" t="s">
        <v>56</v>
      </c>
      <c r="B47" s="9">
        <v>677.21</v>
      </c>
    </row>
    <row r="48" spans="1:2" x14ac:dyDescent="0.25">
      <c r="A48" s="5" t="s">
        <v>57</v>
      </c>
      <c r="B48" s="9">
        <v>500</v>
      </c>
    </row>
    <row r="49" spans="1:2" x14ac:dyDescent="0.25">
      <c r="A49" s="5" t="s">
        <v>14</v>
      </c>
      <c r="B49" s="9">
        <v>4000</v>
      </c>
    </row>
    <row r="50" spans="1:2" x14ac:dyDescent="0.25">
      <c r="A50" s="5" t="s">
        <v>58</v>
      </c>
      <c r="B50" s="9">
        <v>2312.5</v>
      </c>
    </row>
    <row r="51" spans="1:2" x14ac:dyDescent="0.25">
      <c r="A51" s="5" t="s">
        <v>59</v>
      </c>
      <c r="B51" s="9">
        <v>500</v>
      </c>
    </row>
    <row r="52" spans="1:2" x14ac:dyDescent="0.25">
      <c r="A52" s="5" t="s">
        <v>16</v>
      </c>
      <c r="B52" s="9">
        <v>1000</v>
      </c>
    </row>
    <row r="53" spans="1:2" ht="13" x14ac:dyDescent="0.25">
      <c r="A53" s="20" t="s">
        <v>60</v>
      </c>
      <c r="B53" s="24">
        <v>388770.19</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45"/>
  <sheetViews>
    <sheetView workbookViewId="0">
      <pane ySplit="6" topLeftCell="A25" activePane="bottomLeft" state="frozen"/>
      <selection pane="bottomLeft" activeCell="F23" sqref="F23"/>
    </sheetView>
  </sheetViews>
  <sheetFormatPr defaultRowHeight="12.5" x14ac:dyDescent="0.25"/>
  <cols>
    <col min="1" max="1" width="38.1796875" customWidth="1"/>
    <col min="2" max="2" width="12.81640625" bestFit="1" customWidth="1"/>
    <col min="3" max="3" width="11.54296875" customWidth="1"/>
  </cols>
  <sheetData>
    <row r="1" spans="1:2" ht="13" x14ac:dyDescent="0.3">
      <c r="A1" s="1" t="s">
        <v>0</v>
      </c>
    </row>
    <row r="2" spans="1:2" x14ac:dyDescent="0.25">
      <c r="A2" t="s">
        <v>76</v>
      </c>
    </row>
    <row r="3" spans="1:2" x14ac:dyDescent="0.25">
      <c r="A3" t="s">
        <v>1</v>
      </c>
    </row>
    <row r="4" spans="1:2" x14ac:dyDescent="0.25">
      <c r="A4" s="3" t="s">
        <v>2</v>
      </c>
    </row>
    <row r="6" spans="1:2" ht="13" x14ac:dyDescent="0.3">
      <c r="A6" s="15" t="s">
        <v>69</v>
      </c>
      <c r="B6" s="15" t="s">
        <v>70</v>
      </c>
    </row>
    <row r="7" spans="1:2" ht="25" x14ac:dyDescent="0.25">
      <c r="A7" s="29" t="s">
        <v>77</v>
      </c>
      <c r="B7" s="18">
        <v>38603</v>
      </c>
    </row>
    <row r="8" spans="1:2" ht="25" x14ac:dyDescent="0.25">
      <c r="A8" s="29" t="s">
        <v>77</v>
      </c>
      <c r="B8" s="18">
        <v>50000</v>
      </c>
    </row>
    <row r="9" spans="1:2" ht="25" x14ac:dyDescent="0.25">
      <c r="A9" s="29" t="s">
        <v>77</v>
      </c>
      <c r="B9" s="18">
        <v>17128</v>
      </c>
    </row>
    <row r="10" spans="1:2" ht="25" x14ac:dyDescent="0.25">
      <c r="A10" s="29" t="s">
        <v>77</v>
      </c>
      <c r="B10" s="18">
        <v>3000</v>
      </c>
    </row>
    <row r="11" spans="1:2" ht="25" x14ac:dyDescent="0.25">
      <c r="A11" s="29" t="s">
        <v>77</v>
      </c>
      <c r="B11" s="18">
        <v>16250</v>
      </c>
    </row>
    <row r="12" spans="1:2" ht="25" x14ac:dyDescent="0.25">
      <c r="A12" s="29" t="s">
        <v>77</v>
      </c>
      <c r="B12" s="18">
        <v>14000</v>
      </c>
    </row>
    <row r="13" spans="1:2" ht="25" x14ac:dyDescent="0.25">
      <c r="A13" s="29" t="s">
        <v>77</v>
      </c>
      <c r="B13" s="18">
        <v>23985</v>
      </c>
    </row>
    <row r="14" spans="1:2" ht="25" x14ac:dyDescent="0.25">
      <c r="A14" s="29" t="s">
        <v>77</v>
      </c>
      <c r="B14" s="18">
        <v>5000</v>
      </c>
    </row>
    <row r="15" spans="1:2" ht="25" x14ac:dyDescent="0.25">
      <c r="A15" s="29" t="s">
        <v>77</v>
      </c>
      <c r="B15" s="18">
        <v>60000</v>
      </c>
    </row>
    <row r="16" spans="1:2" ht="25" x14ac:dyDescent="0.25">
      <c r="A16" s="29" t="s">
        <v>77</v>
      </c>
      <c r="B16" s="18">
        <v>57059</v>
      </c>
    </row>
    <row r="17" spans="1:2" ht="25" x14ac:dyDescent="0.25">
      <c r="A17" s="29" t="s">
        <v>77</v>
      </c>
      <c r="B17" s="18">
        <v>21402</v>
      </c>
    </row>
    <row r="18" spans="1:2" ht="25" x14ac:dyDescent="0.25">
      <c r="A18" s="29" t="s">
        <v>77</v>
      </c>
      <c r="B18" s="18">
        <v>13932</v>
      </c>
    </row>
    <row r="19" spans="1:2" ht="25" x14ac:dyDescent="0.25">
      <c r="A19" s="29" t="s">
        <v>77</v>
      </c>
      <c r="B19" s="18">
        <v>14750</v>
      </c>
    </row>
    <row r="20" spans="1:2" ht="25" x14ac:dyDescent="0.25">
      <c r="A20" s="29" t="s">
        <v>77</v>
      </c>
      <c r="B20" s="18">
        <v>13910</v>
      </c>
    </row>
    <row r="21" spans="1:2" ht="25" x14ac:dyDescent="0.25">
      <c r="A21" s="29" t="s">
        <v>77</v>
      </c>
      <c r="B21" s="18">
        <v>7500</v>
      </c>
    </row>
    <row r="22" spans="1:2" ht="25" x14ac:dyDescent="0.25">
      <c r="A22" s="29" t="s">
        <v>77</v>
      </c>
      <c r="B22" s="18">
        <v>16773</v>
      </c>
    </row>
    <row r="23" spans="1:2" ht="25" x14ac:dyDescent="0.25">
      <c r="A23" s="29" t="s">
        <v>77</v>
      </c>
      <c r="B23" s="18">
        <v>4502</v>
      </c>
    </row>
    <row r="24" spans="1:2" ht="25" x14ac:dyDescent="0.25">
      <c r="A24" s="29" t="s">
        <v>77</v>
      </c>
      <c r="B24" s="18">
        <v>25887</v>
      </c>
    </row>
    <row r="25" spans="1:2" ht="25" x14ac:dyDescent="0.25">
      <c r="A25" s="29" t="s">
        <v>77</v>
      </c>
      <c r="B25" s="18">
        <v>10500</v>
      </c>
    </row>
    <row r="26" spans="1:2" ht="25" x14ac:dyDescent="0.25">
      <c r="A26" s="29" t="s">
        <v>77</v>
      </c>
      <c r="B26" s="18">
        <v>5650</v>
      </c>
    </row>
    <row r="27" spans="1:2" ht="25" x14ac:dyDescent="0.25">
      <c r="A27" s="29" t="s">
        <v>77</v>
      </c>
      <c r="B27" s="18">
        <v>50000</v>
      </c>
    </row>
    <row r="28" spans="1:2" ht="25" x14ac:dyDescent="0.25">
      <c r="A28" s="29" t="s">
        <v>77</v>
      </c>
      <c r="B28" s="18">
        <v>6994</v>
      </c>
    </row>
    <row r="29" spans="1:2" ht="25" x14ac:dyDescent="0.25">
      <c r="A29" s="29" t="s">
        <v>77</v>
      </c>
      <c r="B29" s="18">
        <v>12000</v>
      </c>
    </row>
    <row r="30" spans="1:2" ht="25" x14ac:dyDescent="0.25">
      <c r="A30" s="29" t="s">
        <v>77</v>
      </c>
      <c r="B30" s="18">
        <v>13540</v>
      </c>
    </row>
    <row r="31" spans="1:2" ht="25" x14ac:dyDescent="0.25">
      <c r="A31" s="29" t="s">
        <v>77</v>
      </c>
      <c r="B31" s="18">
        <v>11000</v>
      </c>
    </row>
    <row r="32" spans="1:2" ht="25" x14ac:dyDescent="0.25">
      <c r="A32" s="29" t="s">
        <v>77</v>
      </c>
      <c r="B32" s="18">
        <v>12500</v>
      </c>
    </row>
    <row r="33" spans="1:2" ht="25" x14ac:dyDescent="0.25">
      <c r="A33" s="29" t="s">
        <v>77</v>
      </c>
      <c r="B33" s="18">
        <v>44000</v>
      </c>
    </row>
    <row r="34" spans="1:2" ht="25" x14ac:dyDescent="0.25">
      <c r="A34" s="29" t="s">
        <v>77</v>
      </c>
      <c r="B34" s="18">
        <v>13656</v>
      </c>
    </row>
    <row r="35" spans="1:2" ht="25" x14ac:dyDescent="0.25">
      <c r="A35" s="29" t="s">
        <v>77</v>
      </c>
      <c r="B35" s="18">
        <v>16100</v>
      </c>
    </row>
    <row r="36" spans="1:2" ht="25" x14ac:dyDescent="0.25">
      <c r="A36" s="29" t="s">
        <v>77</v>
      </c>
      <c r="B36" s="18">
        <v>40500</v>
      </c>
    </row>
    <row r="37" spans="1:2" ht="25" x14ac:dyDescent="0.25">
      <c r="A37" s="29" t="s">
        <v>77</v>
      </c>
      <c r="B37" s="18">
        <v>30000</v>
      </c>
    </row>
    <row r="38" spans="1:2" ht="25" x14ac:dyDescent="0.25">
      <c r="A38" s="29" t="s">
        <v>77</v>
      </c>
      <c r="B38" s="18">
        <v>8875</v>
      </c>
    </row>
    <row r="39" spans="1:2" ht="25" x14ac:dyDescent="0.25">
      <c r="A39" s="29" t="s">
        <v>77</v>
      </c>
      <c r="B39" s="18">
        <v>17810</v>
      </c>
    </row>
    <row r="40" spans="1:2" ht="25" x14ac:dyDescent="0.25">
      <c r="A40" s="29" t="s">
        <v>77</v>
      </c>
      <c r="B40" s="18">
        <v>11900</v>
      </c>
    </row>
    <row r="41" spans="1:2" ht="25" x14ac:dyDescent="0.25">
      <c r="A41" s="29" t="s">
        <v>77</v>
      </c>
      <c r="B41" s="18">
        <v>32250</v>
      </c>
    </row>
    <row r="42" spans="1:2" ht="25" x14ac:dyDescent="0.25">
      <c r="A42" s="29" t="s">
        <v>77</v>
      </c>
      <c r="B42" s="18">
        <v>12437</v>
      </c>
    </row>
    <row r="43" spans="1:2" ht="25" x14ac:dyDescent="0.25">
      <c r="A43" s="29" t="s">
        <v>77</v>
      </c>
      <c r="B43" s="18">
        <v>25237</v>
      </c>
    </row>
    <row r="44" spans="1:2" ht="25" x14ac:dyDescent="0.25">
      <c r="A44" s="29" t="s">
        <v>77</v>
      </c>
      <c r="B44" s="18">
        <v>33116</v>
      </c>
    </row>
    <row r="45" spans="1:2" ht="13" x14ac:dyDescent="0.3">
      <c r="A45" s="20" t="s">
        <v>60</v>
      </c>
      <c r="B45" s="25">
        <f>SUM(B7:B44)</f>
        <v>811746</v>
      </c>
    </row>
  </sheetData>
  <sortState xmlns:xlrd2="http://schemas.microsoft.com/office/spreadsheetml/2017/richdata2" ref="A7:B45">
    <sortCondition ref="A7:A45"/>
  </sortState>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BA8A1D-BB5C-4AB4-A363-3CA854AB6FFE}">
  <dimension ref="A1:G215"/>
  <sheetViews>
    <sheetView workbookViewId="0">
      <pane ySplit="4" topLeftCell="A202" activePane="bottomLeft" state="frozen"/>
      <selection pane="bottomLeft" activeCell="G192" sqref="G192"/>
    </sheetView>
  </sheetViews>
  <sheetFormatPr defaultRowHeight="12.5" x14ac:dyDescent="0.25"/>
  <cols>
    <col min="1" max="1" width="47.1796875" style="10" customWidth="1"/>
    <col min="2" max="2" width="13.08984375" style="12" bestFit="1" customWidth="1"/>
    <col min="3" max="3" width="11.54296875" bestFit="1" customWidth="1"/>
    <col min="6" max="6" width="16.6328125" bestFit="1" customWidth="1"/>
    <col min="7" max="7" width="11.453125" bestFit="1" customWidth="1"/>
  </cols>
  <sheetData>
    <row r="1" spans="1:7" ht="13" x14ac:dyDescent="0.3">
      <c r="A1" s="11" t="s">
        <v>63</v>
      </c>
    </row>
    <row r="2" spans="1:7" ht="77" customHeight="1" x14ac:dyDescent="0.25">
      <c r="A2" s="30" t="s">
        <v>74</v>
      </c>
      <c r="B2" s="31"/>
      <c r="C2" s="31"/>
      <c r="D2" s="31"/>
      <c r="E2" s="31"/>
      <c r="F2" s="31"/>
      <c r="G2" s="31"/>
    </row>
    <row r="4" spans="1:7" ht="13" x14ac:dyDescent="0.25">
      <c r="A4" s="26" t="s">
        <v>61</v>
      </c>
      <c r="B4" s="27" t="s">
        <v>62</v>
      </c>
      <c r="C4" s="13"/>
    </row>
    <row r="5" spans="1:7" ht="25" x14ac:dyDescent="0.25">
      <c r="A5" s="29" t="s">
        <v>75</v>
      </c>
      <c r="B5" s="2">
        <v>1000</v>
      </c>
    </row>
    <row r="6" spans="1:7" ht="25" x14ac:dyDescent="0.25">
      <c r="A6" s="29" t="s">
        <v>75</v>
      </c>
      <c r="B6" s="2">
        <v>1187</v>
      </c>
    </row>
    <row r="7" spans="1:7" ht="25" x14ac:dyDescent="0.25">
      <c r="A7" s="29" t="s">
        <v>75</v>
      </c>
      <c r="B7" s="2">
        <v>1000</v>
      </c>
    </row>
    <row r="8" spans="1:7" ht="25" x14ac:dyDescent="0.25">
      <c r="A8" s="29" t="s">
        <v>75</v>
      </c>
      <c r="B8" s="2">
        <v>1000</v>
      </c>
    </row>
    <row r="9" spans="1:7" ht="25" x14ac:dyDescent="0.25">
      <c r="A9" s="29" t="s">
        <v>75</v>
      </c>
      <c r="B9" s="2">
        <v>1000</v>
      </c>
      <c r="G9" s="8"/>
    </row>
    <row r="10" spans="1:7" ht="25" x14ac:dyDescent="0.25">
      <c r="A10" s="29" t="s">
        <v>75</v>
      </c>
      <c r="B10" s="2">
        <v>4000</v>
      </c>
    </row>
    <row r="11" spans="1:7" ht="25" x14ac:dyDescent="0.25">
      <c r="A11" s="29" t="s">
        <v>75</v>
      </c>
      <c r="B11" s="2">
        <v>2534</v>
      </c>
    </row>
    <row r="12" spans="1:7" ht="25" x14ac:dyDescent="0.25">
      <c r="A12" s="29" t="s">
        <v>75</v>
      </c>
      <c r="B12" s="2">
        <v>9669</v>
      </c>
    </row>
    <row r="13" spans="1:7" ht="25" x14ac:dyDescent="0.25">
      <c r="A13" s="29" t="s">
        <v>75</v>
      </c>
      <c r="B13" s="2">
        <v>40500</v>
      </c>
    </row>
    <row r="14" spans="1:7" ht="25" x14ac:dyDescent="0.25">
      <c r="A14" s="29" t="s">
        <v>75</v>
      </c>
      <c r="B14" s="2">
        <v>9500</v>
      </c>
    </row>
    <row r="15" spans="1:7" ht="25" x14ac:dyDescent="0.25">
      <c r="A15" s="29" t="s">
        <v>75</v>
      </c>
      <c r="B15" s="2">
        <v>10000</v>
      </c>
    </row>
    <row r="16" spans="1:7" ht="25" x14ac:dyDescent="0.25">
      <c r="A16" s="29" t="s">
        <v>75</v>
      </c>
      <c r="B16" s="2">
        <v>10000</v>
      </c>
    </row>
    <row r="17" spans="1:2" ht="25" x14ac:dyDescent="0.25">
      <c r="A17" s="29" t="s">
        <v>75</v>
      </c>
      <c r="B17" s="2">
        <v>21003</v>
      </c>
    </row>
    <row r="18" spans="1:2" ht="25" x14ac:dyDescent="0.25">
      <c r="A18" s="29" t="s">
        <v>75</v>
      </c>
      <c r="B18" s="2">
        <v>10000</v>
      </c>
    </row>
    <row r="19" spans="1:2" ht="25" x14ac:dyDescent="0.25">
      <c r="A19" s="29" t="s">
        <v>75</v>
      </c>
      <c r="B19" s="2">
        <v>19669</v>
      </c>
    </row>
    <row r="20" spans="1:2" ht="25" x14ac:dyDescent="0.25">
      <c r="A20" s="29" t="s">
        <v>75</v>
      </c>
      <c r="B20" s="2">
        <v>10000</v>
      </c>
    </row>
    <row r="21" spans="1:2" ht="25" x14ac:dyDescent="0.25">
      <c r="A21" s="29" t="s">
        <v>75</v>
      </c>
      <c r="B21" s="2">
        <v>10000</v>
      </c>
    </row>
    <row r="22" spans="1:2" ht="25" x14ac:dyDescent="0.25">
      <c r="A22" s="29" t="s">
        <v>75</v>
      </c>
      <c r="B22" s="2">
        <v>85743.59</v>
      </c>
    </row>
    <row r="23" spans="1:2" ht="25" x14ac:dyDescent="0.25">
      <c r="A23" s="29" t="s">
        <v>75</v>
      </c>
      <c r="B23" s="2">
        <v>80000</v>
      </c>
    </row>
    <row r="24" spans="1:2" ht="25" x14ac:dyDescent="0.25">
      <c r="A24" s="29" t="s">
        <v>75</v>
      </c>
      <c r="B24" s="2">
        <v>63171</v>
      </c>
    </row>
    <row r="25" spans="1:2" ht="25" x14ac:dyDescent="0.25">
      <c r="A25" s="29" t="s">
        <v>75</v>
      </c>
      <c r="B25" s="2">
        <v>2150</v>
      </c>
    </row>
    <row r="26" spans="1:2" ht="25" x14ac:dyDescent="0.25">
      <c r="A26" s="29" t="s">
        <v>75</v>
      </c>
      <c r="B26" s="2">
        <v>9400</v>
      </c>
    </row>
    <row r="27" spans="1:2" ht="25" x14ac:dyDescent="0.25">
      <c r="A27" s="29" t="s">
        <v>75</v>
      </c>
      <c r="B27" s="2">
        <v>79000</v>
      </c>
    </row>
    <row r="28" spans="1:2" ht="25" x14ac:dyDescent="0.25">
      <c r="A28" s="29" t="s">
        <v>75</v>
      </c>
      <c r="B28" s="2">
        <v>5000</v>
      </c>
    </row>
    <row r="29" spans="1:2" ht="25" x14ac:dyDescent="0.25">
      <c r="A29" s="29" t="s">
        <v>75</v>
      </c>
      <c r="B29" s="2">
        <v>10000</v>
      </c>
    </row>
    <row r="30" spans="1:2" ht="25" x14ac:dyDescent="0.25">
      <c r="A30" s="29" t="s">
        <v>75</v>
      </c>
      <c r="B30" s="2">
        <v>2534</v>
      </c>
    </row>
    <row r="31" spans="1:2" ht="25" x14ac:dyDescent="0.25">
      <c r="A31" s="29" t="s">
        <v>75</v>
      </c>
      <c r="B31" s="2">
        <v>10000</v>
      </c>
    </row>
    <row r="32" spans="1:2" ht="25" x14ac:dyDescent="0.25">
      <c r="A32" s="29" t="s">
        <v>75</v>
      </c>
      <c r="B32" s="2">
        <v>36250</v>
      </c>
    </row>
    <row r="33" spans="1:2" ht="25" x14ac:dyDescent="0.25">
      <c r="A33" s="29" t="s">
        <v>75</v>
      </c>
      <c r="B33" s="2">
        <v>10000</v>
      </c>
    </row>
    <row r="34" spans="1:2" ht="25" x14ac:dyDescent="0.25">
      <c r="A34" s="29" t="s">
        <v>75</v>
      </c>
      <c r="B34" s="2">
        <v>10000</v>
      </c>
    </row>
    <row r="35" spans="1:2" ht="25" x14ac:dyDescent="0.25">
      <c r="A35" s="29" t="s">
        <v>75</v>
      </c>
      <c r="B35" s="2">
        <v>43507</v>
      </c>
    </row>
    <row r="36" spans="1:2" ht="25" x14ac:dyDescent="0.25">
      <c r="A36" s="29" t="s">
        <v>75</v>
      </c>
      <c r="B36" s="2">
        <v>19669</v>
      </c>
    </row>
    <row r="37" spans="1:2" ht="25" x14ac:dyDescent="0.25">
      <c r="A37" s="29" t="s">
        <v>75</v>
      </c>
      <c r="B37" s="2">
        <v>10000</v>
      </c>
    </row>
    <row r="38" spans="1:2" ht="25" x14ac:dyDescent="0.25">
      <c r="A38" s="29" t="s">
        <v>75</v>
      </c>
      <c r="B38" s="2">
        <v>11003</v>
      </c>
    </row>
    <row r="39" spans="1:2" ht="25" x14ac:dyDescent="0.25">
      <c r="A39" s="29" t="s">
        <v>75</v>
      </c>
      <c r="B39" s="2">
        <v>19669</v>
      </c>
    </row>
    <row r="40" spans="1:2" ht="25" x14ac:dyDescent="0.25">
      <c r="A40" s="29" t="s">
        <v>75</v>
      </c>
      <c r="B40" s="2">
        <v>5000</v>
      </c>
    </row>
    <row r="41" spans="1:2" ht="25" x14ac:dyDescent="0.25">
      <c r="A41" s="29" t="s">
        <v>75</v>
      </c>
      <c r="B41" s="2">
        <v>4000</v>
      </c>
    </row>
    <row r="42" spans="1:2" ht="25" x14ac:dyDescent="0.25">
      <c r="A42" s="29" t="s">
        <v>75</v>
      </c>
      <c r="B42" s="2">
        <v>21003</v>
      </c>
    </row>
    <row r="43" spans="1:2" ht="25" x14ac:dyDescent="0.25">
      <c r="A43" s="29" t="s">
        <v>75</v>
      </c>
      <c r="B43" s="2">
        <v>25000</v>
      </c>
    </row>
    <row r="44" spans="1:2" ht="25" x14ac:dyDescent="0.25">
      <c r="A44" s="29" t="s">
        <v>75</v>
      </c>
      <c r="B44" s="2">
        <v>19669</v>
      </c>
    </row>
    <row r="45" spans="1:2" ht="25" x14ac:dyDescent="0.25">
      <c r="A45" s="29" t="s">
        <v>75</v>
      </c>
      <c r="B45" s="2">
        <v>9000</v>
      </c>
    </row>
    <row r="46" spans="1:2" ht="25" x14ac:dyDescent="0.25">
      <c r="A46" s="29" t="s">
        <v>75</v>
      </c>
      <c r="B46" s="2">
        <v>603110.27</v>
      </c>
    </row>
    <row r="47" spans="1:2" ht="25" x14ac:dyDescent="0.25">
      <c r="A47" s="29" t="s">
        <v>75</v>
      </c>
      <c r="B47" s="2">
        <v>25000</v>
      </c>
    </row>
    <row r="48" spans="1:2" ht="25" x14ac:dyDescent="0.25">
      <c r="A48" s="29" t="s">
        <v>75</v>
      </c>
      <c r="B48" s="2">
        <v>18220</v>
      </c>
    </row>
    <row r="49" spans="1:2" ht="25" x14ac:dyDescent="0.25">
      <c r="A49" s="29" t="s">
        <v>75</v>
      </c>
      <c r="B49" s="2">
        <v>75396.506039250671</v>
      </c>
    </row>
    <row r="50" spans="1:2" ht="25" x14ac:dyDescent="0.25">
      <c r="A50" s="29" t="s">
        <v>75</v>
      </c>
      <c r="B50" s="2">
        <v>39338</v>
      </c>
    </row>
    <row r="51" spans="1:2" ht="25" x14ac:dyDescent="0.25">
      <c r="A51" s="29" t="s">
        <v>75</v>
      </c>
      <c r="B51" s="2">
        <v>21003</v>
      </c>
    </row>
    <row r="52" spans="1:2" ht="25" x14ac:dyDescent="0.25">
      <c r="A52" s="29" t="s">
        <v>75</v>
      </c>
      <c r="B52" s="2">
        <v>5000</v>
      </c>
    </row>
    <row r="53" spans="1:2" ht="25" x14ac:dyDescent="0.25">
      <c r="A53" s="29" t="s">
        <v>75</v>
      </c>
      <c r="B53" s="2">
        <v>41500</v>
      </c>
    </row>
    <row r="54" spans="1:2" ht="25" x14ac:dyDescent="0.25">
      <c r="A54" s="29" t="s">
        <v>75</v>
      </c>
      <c r="B54" s="2">
        <v>1411216.85</v>
      </c>
    </row>
    <row r="55" spans="1:2" ht="25" x14ac:dyDescent="0.25">
      <c r="A55" s="29" t="s">
        <v>75</v>
      </c>
      <c r="B55" s="2">
        <v>25000</v>
      </c>
    </row>
    <row r="56" spans="1:2" ht="25" x14ac:dyDescent="0.25">
      <c r="A56" s="29" t="s">
        <v>75</v>
      </c>
      <c r="B56" s="2">
        <v>8000</v>
      </c>
    </row>
    <row r="57" spans="1:2" ht="25" x14ac:dyDescent="0.25">
      <c r="A57" s="29" t="s">
        <v>75</v>
      </c>
      <c r="B57" s="2">
        <v>2534</v>
      </c>
    </row>
    <row r="58" spans="1:2" ht="25" x14ac:dyDescent="0.25">
      <c r="A58" s="29" t="s">
        <v>75</v>
      </c>
      <c r="B58" s="2">
        <v>10000</v>
      </c>
    </row>
    <row r="59" spans="1:2" ht="25" x14ac:dyDescent="0.25">
      <c r="A59" s="29" t="s">
        <v>75</v>
      </c>
      <c r="B59" s="2">
        <v>7534</v>
      </c>
    </row>
    <row r="60" spans="1:2" ht="25" x14ac:dyDescent="0.25">
      <c r="A60" s="29" t="s">
        <v>75</v>
      </c>
      <c r="B60" s="2">
        <v>5000</v>
      </c>
    </row>
    <row r="61" spans="1:2" ht="25" x14ac:dyDescent="0.25">
      <c r="A61" s="29" t="s">
        <v>75</v>
      </c>
      <c r="B61" s="2">
        <v>41500</v>
      </c>
    </row>
    <row r="62" spans="1:2" ht="25" x14ac:dyDescent="0.25">
      <c r="A62" s="29" t="s">
        <v>75</v>
      </c>
      <c r="B62" s="2">
        <v>14500</v>
      </c>
    </row>
    <row r="63" spans="1:2" ht="25" x14ac:dyDescent="0.25">
      <c r="A63" s="29" t="s">
        <v>75</v>
      </c>
      <c r="B63" s="2">
        <v>11880</v>
      </c>
    </row>
    <row r="64" spans="1:2" ht="25" x14ac:dyDescent="0.25">
      <c r="A64" s="29" t="s">
        <v>75</v>
      </c>
      <c r="B64" s="2">
        <v>10000</v>
      </c>
    </row>
    <row r="65" spans="1:2" ht="25" x14ac:dyDescent="0.25">
      <c r="A65" s="29" t="s">
        <v>75</v>
      </c>
      <c r="B65" s="2">
        <v>94840</v>
      </c>
    </row>
    <row r="66" spans="1:2" ht="25" x14ac:dyDescent="0.25">
      <c r="A66" s="29" t="s">
        <v>75</v>
      </c>
      <c r="B66" s="2">
        <v>1000</v>
      </c>
    </row>
    <row r="67" spans="1:2" ht="25" x14ac:dyDescent="0.25">
      <c r="A67" s="29" t="s">
        <v>75</v>
      </c>
      <c r="B67" s="2">
        <v>49750</v>
      </c>
    </row>
    <row r="68" spans="1:2" ht="25" x14ac:dyDescent="0.25">
      <c r="A68" s="29" t="s">
        <v>75</v>
      </c>
      <c r="B68" s="2">
        <v>39500</v>
      </c>
    </row>
    <row r="69" spans="1:2" ht="25" x14ac:dyDescent="0.25">
      <c r="A69" s="29" t="s">
        <v>75</v>
      </c>
      <c r="B69" s="2">
        <v>229192</v>
      </c>
    </row>
    <row r="70" spans="1:2" ht="25" x14ac:dyDescent="0.25">
      <c r="A70" s="29" t="s">
        <v>75</v>
      </c>
      <c r="B70" s="2">
        <v>21003</v>
      </c>
    </row>
    <row r="71" spans="1:2" ht="25" x14ac:dyDescent="0.25">
      <c r="A71" s="29" t="s">
        <v>75</v>
      </c>
      <c r="B71" s="2">
        <v>49053</v>
      </c>
    </row>
    <row r="72" spans="1:2" ht="25" x14ac:dyDescent="0.25">
      <c r="A72" s="29" t="s">
        <v>75</v>
      </c>
      <c r="B72" s="2">
        <v>10000</v>
      </c>
    </row>
    <row r="73" spans="1:2" ht="25" x14ac:dyDescent="0.25">
      <c r="A73" s="29" t="s">
        <v>75</v>
      </c>
      <c r="B73" s="2">
        <v>5000</v>
      </c>
    </row>
    <row r="74" spans="1:2" ht="25" x14ac:dyDescent="0.25">
      <c r="A74" s="29" t="s">
        <v>75</v>
      </c>
      <c r="B74" s="2">
        <v>10000</v>
      </c>
    </row>
    <row r="75" spans="1:2" ht="25" x14ac:dyDescent="0.25">
      <c r="A75" s="29" t="s">
        <v>75</v>
      </c>
      <c r="B75" s="2">
        <v>10000</v>
      </c>
    </row>
    <row r="76" spans="1:2" ht="25" x14ac:dyDescent="0.25">
      <c r="A76" s="29" t="s">
        <v>75</v>
      </c>
      <c r="B76" s="2">
        <v>10000</v>
      </c>
    </row>
    <row r="77" spans="1:2" ht="25" x14ac:dyDescent="0.25">
      <c r="A77" s="29" t="s">
        <v>75</v>
      </c>
      <c r="B77" s="2">
        <v>21750</v>
      </c>
    </row>
    <row r="78" spans="1:2" ht="25" x14ac:dyDescent="0.25">
      <c r="A78" s="29" t="s">
        <v>75</v>
      </c>
      <c r="B78" s="2">
        <v>39500</v>
      </c>
    </row>
    <row r="79" spans="1:2" ht="25" x14ac:dyDescent="0.25">
      <c r="A79" s="29" t="s">
        <v>75</v>
      </c>
      <c r="B79" s="2">
        <v>5000</v>
      </c>
    </row>
    <row r="80" spans="1:2" ht="25" x14ac:dyDescent="0.25">
      <c r="A80" s="29" t="s">
        <v>75</v>
      </c>
      <c r="B80" s="2">
        <v>11000</v>
      </c>
    </row>
    <row r="81" spans="1:2" ht="25" x14ac:dyDescent="0.25">
      <c r="A81" s="29" t="s">
        <v>75</v>
      </c>
      <c r="B81" s="2">
        <v>10000</v>
      </c>
    </row>
    <row r="82" spans="1:2" ht="25" x14ac:dyDescent="0.25">
      <c r="A82" s="29" t="s">
        <v>75</v>
      </c>
      <c r="B82" s="2">
        <v>9669</v>
      </c>
    </row>
    <row r="83" spans="1:2" ht="25" x14ac:dyDescent="0.25">
      <c r="A83" s="29" t="s">
        <v>75</v>
      </c>
      <c r="B83" s="2">
        <v>7534</v>
      </c>
    </row>
    <row r="84" spans="1:2" ht="25" x14ac:dyDescent="0.25">
      <c r="A84" s="29" t="s">
        <v>75</v>
      </c>
      <c r="B84" s="2">
        <v>12281.39</v>
      </c>
    </row>
    <row r="85" spans="1:2" ht="25" x14ac:dyDescent="0.25">
      <c r="A85" s="29" t="s">
        <v>75</v>
      </c>
      <c r="B85" s="2">
        <v>10000</v>
      </c>
    </row>
    <row r="86" spans="1:2" ht="25" x14ac:dyDescent="0.25">
      <c r="A86" s="29" t="s">
        <v>75</v>
      </c>
      <c r="B86" s="2">
        <v>13000</v>
      </c>
    </row>
    <row r="87" spans="1:2" ht="25" x14ac:dyDescent="0.25">
      <c r="A87" s="29" t="s">
        <v>75</v>
      </c>
      <c r="B87" s="2">
        <v>2534</v>
      </c>
    </row>
    <row r="88" spans="1:2" ht="25" x14ac:dyDescent="0.25">
      <c r="A88" s="29" t="s">
        <v>75</v>
      </c>
      <c r="B88" s="2">
        <v>25000</v>
      </c>
    </row>
    <row r="89" spans="1:2" ht="25" x14ac:dyDescent="0.25">
      <c r="A89" s="29" t="s">
        <v>75</v>
      </c>
      <c r="B89" s="2">
        <v>19669</v>
      </c>
    </row>
    <row r="90" spans="1:2" ht="25" x14ac:dyDescent="0.25">
      <c r="A90" s="29" t="s">
        <v>75</v>
      </c>
      <c r="B90" s="2">
        <v>5000</v>
      </c>
    </row>
    <row r="91" spans="1:2" ht="25" x14ac:dyDescent="0.25">
      <c r="A91" s="29" t="s">
        <v>75</v>
      </c>
      <c r="B91" s="2">
        <v>10000</v>
      </c>
    </row>
    <row r="92" spans="1:2" ht="25" x14ac:dyDescent="0.25">
      <c r="A92" s="29" t="s">
        <v>75</v>
      </c>
      <c r="B92" s="2">
        <v>10000</v>
      </c>
    </row>
    <row r="93" spans="1:2" ht="25" x14ac:dyDescent="0.25">
      <c r="A93" s="29" t="s">
        <v>75</v>
      </c>
      <c r="B93" s="2">
        <v>4000</v>
      </c>
    </row>
    <row r="94" spans="1:2" ht="25" x14ac:dyDescent="0.25">
      <c r="A94" s="29" t="s">
        <v>75</v>
      </c>
      <c r="B94" s="2">
        <v>39500</v>
      </c>
    </row>
    <row r="95" spans="1:2" ht="25" x14ac:dyDescent="0.25">
      <c r="A95" s="29" t="s">
        <v>75</v>
      </c>
      <c r="B95" s="2">
        <v>5000</v>
      </c>
    </row>
    <row r="96" spans="1:2" ht="25" x14ac:dyDescent="0.25">
      <c r="A96" s="29" t="s">
        <v>75</v>
      </c>
      <c r="B96" s="2">
        <v>10000</v>
      </c>
    </row>
    <row r="97" spans="1:2" ht="25" x14ac:dyDescent="0.25">
      <c r="A97" s="29" t="s">
        <v>75</v>
      </c>
      <c r="B97" s="2">
        <v>10000</v>
      </c>
    </row>
    <row r="98" spans="1:2" ht="25" x14ac:dyDescent="0.25">
      <c r="A98" s="29" t="s">
        <v>75</v>
      </c>
      <c r="B98" s="2">
        <v>10000</v>
      </c>
    </row>
    <row r="99" spans="1:2" ht="25" x14ac:dyDescent="0.25">
      <c r="A99" s="29" t="s">
        <v>75</v>
      </c>
      <c r="B99" s="2">
        <v>5000</v>
      </c>
    </row>
    <row r="100" spans="1:2" ht="25" x14ac:dyDescent="0.25">
      <c r="A100" s="29" t="s">
        <v>75</v>
      </c>
      <c r="B100" s="2">
        <v>25000</v>
      </c>
    </row>
    <row r="101" spans="1:2" ht="25" x14ac:dyDescent="0.25">
      <c r="A101" s="29" t="s">
        <v>75</v>
      </c>
      <c r="B101" s="2">
        <v>5500</v>
      </c>
    </row>
    <row r="102" spans="1:2" ht="25" x14ac:dyDescent="0.25">
      <c r="A102" s="29" t="s">
        <v>75</v>
      </c>
      <c r="B102" s="2">
        <v>6249</v>
      </c>
    </row>
    <row r="103" spans="1:2" ht="25" x14ac:dyDescent="0.25">
      <c r="A103" s="29" t="s">
        <v>75</v>
      </c>
      <c r="B103" s="2">
        <v>29669</v>
      </c>
    </row>
    <row r="104" spans="1:2" ht="25" x14ac:dyDescent="0.25">
      <c r="A104" s="29" t="s">
        <v>75</v>
      </c>
      <c r="B104" s="2">
        <v>4000</v>
      </c>
    </row>
    <row r="105" spans="1:2" ht="25" x14ac:dyDescent="0.25">
      <c r="A105" s="29" t="s">
        <v>75</v>
      </c>
      <c r="B105" s="2">
        <v>5000</v>
      </c>
    </row>
    <row r="106" spans="1:2" ht="25" x14ac:dyDescent="0.25">
      <c r="A106" s="29" t="s">
        <v>75</v>
      </c>
      <c r="B106" s="2">
        <v>10000</v>
      </c>
    </row>
    <row r="107" spans="1:2" ht="25" x14ac:dyDescent="0.25">
      <c r="A107" s="29" t="s">
        <v>75</v>
      </c>
      <c r="B107" s="2">
        <v>10000</v>
      </c>
    </row>
    <row r="108" spans="1:2" ht="25" x14ac:dyDescent="0.25">
      <c r="A108" s="29" t="s">
        <v>75</v>
      </c>
      <c r="B108" s="2">
        <v>22469</v>
      </c>
    </row>
    <row r="109" spans="1:2" ht="25" x14ac:dyDescent="0.25">
      <c r="A109" s="29" t="s">
        <v>75</v>
      </c>
      <c r="B109" s="2">
        <v>3000</v>
      </c>
    </row>
    <row r="110" spans="1:2" ht="25" x14ac:dyDescent="0.25">
      <c r="A110" s="29" t="s">
        <v>75</v>
      </c>
      <c r="B110" s="2">
        <v>12000</v>
      </c>
    </row>
    <row r="111" spans="1:2" ht="25" x14ac:dyDescent="0.25">
      <c r="A111" s="29" t="s">
        <v>75</v>
      </c>
      <c r="B111" s="2">
        <v>19669</v>
      </c>
    </row>
    <row r="112" spans="1:2" ht="25" x14ac:dyDescent="0.25">
      <c r="A112" s="29" t="s">
        <v>75</v>
      </c>
      <c r="B112" s="2">
        <v>5000</v>
      </c>
    </row>
    <row r="113" spans="1:2" ht="25" x14ac:dyDescent="0.25">
      <c r="A113" s="29" t="s">
        <v>75</v>
      </c>
      <c r="B113" s="2">
        <v>7500</v>
      </c>
    </row>
    <row r="114" spans="1:2" ht="25" x14ac:dyDescent="0.25">
      <c r="A114" s="29" t="s">
        <v>75</v>
      </c>
      <c r="B114" s="2">
        <v>79000</v>
      </c>
    </row>
    <row r="115" spans="1:2" ht="25" x14ac:dyDescent="0.25">
      <c r="A115" s="29" t="s">
        <v>75</v>
      </c>
      <c r="B115" s="2">
        <v>10000</v>
      </c>
    </row>
    <row r="116" spans="1:2" ht="25" x14ac:dyDescent="0.25">
      <c r="A116" s="29" t="s">
        <v>75</v>
      </c>
      <c r="B116" s="2">
        <v>5000</v>
      </c>
    </row>
    <row r="117" spans="1:2" ht="25" x14ac:dyDescent="0.25">
      <c r="A117" s="29" t="s">
        <v>75</v>
      </c>
      <c r="B117" s="2">
        <v>21003</v>
      </c>
    </row>
    <row r="118" spans="1:2" ht="25" x14ac:dyDescent="0.25">
      <c r="A118" s="29" t="s">
        <v>75</v>
      </c>
      <c r="B118" s="2">
        <v>10000</v>
      </c>
    </row>
    <row r="119" spans="1:2" ht="25" x14ac:dyDescent="0.25">
      <c r="A119" s="29" t="s">
        <v>75</v>
      </c>
      <c r="B119" s="2">
        <v>43658.71</v>
      </c>
    </row>
    <row r="120" spans="1:2" ht="25" x14ac:dyDescent="0.25">
      <c r="A120" s="29" t="s">
        <v>75</v>
      </c>
      <c r="B120" s="2">
        <v>49640.82</v>
      </c>
    </row>
    <row r="121" spans="1:2" ht="25" x14ac:dyDescent="0.25">
      <c r="A121" s="29" t="s">
        <v>75</v>
      </c>
      <c r="B121" s="2">
        <v>39500</v>
      </c>
    </row>
    <row r="122" spans="1:2" ht="25" x14ac:dyDescent="0.25">
      <c r="A122" s="29" t="s">
        <v>75</v>
      </c>
      <c r="B122" s="2">
        <v>49338</v>
      </c>
    </row>
    <row r="123" spans="1:2" ht="25" x14ac:dyDescent="0.25">
      <c r="A123" s="29" t="s">
        <v>75</v>
      </c>
      <c r="B123" s="2">
        <v>39500</v>
      </c>
    </row>
    <row r="124" spans="1:2" ht="25" x14ac:dyDescent="0.25">
      <c r="A124" s="29" t="s">
        <v>75</v>
      </c>
      <c r="B124" s="2">
        <v>25000</v>
      </c>
    </row>
    <row r="125" spans="1:2" ht="25" x14ac:dyDescent="0.25">
      <c r="A125" s="29" t="s">
        <v>75</v>
      </c>
      <c r="B125" s="2">
        <v>105730.35</v>
      </c>
    </row>
    <row r="126" spans="1:2" ht="25" x14ac:dyDescent="0.25">
      <c r="A126" s="29" t="s">
        <v>75</v>
      </c>
      <c r="B126" s="2">
        <v>59990.34</v>
      </c>
    </row>
    <row r="127" spans="1:2" ht="25" x14ac:dyDescent="0.25">
      <c r="A127" s="29" t="s">
        <v>75</v>
      </c>
      <c r="B127" s="2">
        <v>21003</v>
      </c>
    </row>
    <row r="128" spans="1:2" ht="25" x14ac:dyDescent="0.25">
      <c r="A128" s="29" t="s">
        <v>75</v>
      </c>
      <c r="B128" s="2">
        <v>21750</v>
      </c>
    </row>
    <row r="129" spans="1:2" ht="25" x14ac:dyDescent="0.25">
      <c r="A129" s="29" t="s">
        <v>75</v>
      </c>
      <c r="B129" s="2">
        <v>2534</v>
      </c>
    </row>
    <row r="130" spans="1:2" ht="25" x14ac:dyDescent="0.25">
      <c r="A130" s="29" t="s">
        <v>75</v>
      </c>
      <c r="B130" s="2">
        <v>12000</v>
      </c>
    </row>
    <row r="131" spans="1:2" ht="25" x14ac:dyDescent="0.25">
      <c r="A131" s="29" t="s">
        <v>75</v>
      </c>
      <c r="B131" s="2">
        <v>3334</v>
      </c>
    </row>
    <row r="132" spans="1:2" ht="25" x14ac:dyDescent="0.25">
      <c r="A132" s="29" t="s">
        <v>75</v>
      </c>
      <c r="B132" s="2">
        <v>25000</v>
      </c>
    </row>
    <row r="133" spans="1:2" ht="25" x14ac:dyDescent="0.25">
      <c r="A133" s="29" t="s">
        <v>75</v>
      </c>
      <c r="B133" s="2">
        <v>50341</v>
      </c>
    </row>
    <row r="134" spans="1:2" ht="25" x14ac:dyDescent="0.25">
      <c r="A134" s="29" t="s">
        <v>75</v>
      </c>
      <c r="B134" s="2">
        <v>5000</v>
      </c>
    </row>
    <row r="135" spans="1:2" ht="25" x14ac:dyDescent="0.25">
      <c r="A135" s="29" t="s">
        <v>75</v>
      </c>
      <c r="B135" s="2">
        <v>10000</v>
      </c>
    </row>
    <row r="136" spans="1:2" ht="25" x14ac:dyDescent="0.25">
      <c r="A136" s="29" t="s">
        <v>75</v>
      </c>
      <c r="B136" s="2">
        <v>7500</v>
      </c>
    </row>
    <row r="137" spans="1:2" ht="25" x14ac:dyDescent="0.25">
      <c r="A137" s="29" t="s">
        <v>75</v>
      </c>
      <c r="B137" s="2">
        <v>7500</v>
      </c>
    </row>
    <row r="138" spans="1:2" ht="25" x14ac:dyDescent="0.25">
      <c r="A138" s="29" t="s">
        <v>75</v>
      </c>
      <c r="B138" s="2">
        <v>4268</v>
      </c>
    </row>
    <row r="139" spans="1:2" ht="25" x14ac:dyDescent="0.25">
      <c r="A139" s="29" t="s">
        <v>75</v>
      </c>
      <c r="B139" s="2">
        <v>21003</v>
      </c>
    </row>
    <row r="140" spans="1:2" ht="25" x14ac:dyDescent="0.25">
      <c r="A140" s="29" t="s">
        <v>75</v>
      </c>
      <c r="B140" s="2">
        <v>3500</v>
      </c>
    </row>
    <row r="141" spans="1:2" ht="25" x14ac:dyDescent="0.25">
      <c r="A141" s="29" t="s">
        <v>75</v>
      </c>
      <c r="B141" s="2">
        <v>1989</v>
      </c>
    </row>
    <row r="142" spans="1:2" ht="25" x14ac:dyDescent="0.25">
      <c r="A142" s="29" t="s">
        <v>75</v>
      </c>
      <c r="B142" s="2">
        <v>21003</v>
      </c>
    </row>
    <row r="143" spans="1:2" ht="25" x14ac:dyDescent="0.25">
      <c r="A143" s="29" t="s">
        <v>75</v>
      </c>
      <c r="B143" s="2">
        <v>10000</v>
      </c>
    </row>
    <row r="144" spans="1:2" ht="25" x14ac:dyDescent="0.25">
      <c r="A144" s="29" t="s">
        <v>75</v>
      </c>
      <c r="B144" s="2">
        <v>4610.91</v>
      </c>
    </row>
    <row r="145" spans="1:2" ht="25" x14ac:dyDescent="0.25">
      <c r="A145" s="29" t="s">
        <v>75</v>
      </c>
      <c r="B145" s="2">
        <v>10000</v>
      </c>
    </row>
    <row r="146" spans="1:2" ht="25" x14ac:dyDescent="0.25">
      <c r="A146" s="29" t="s">
        <v>75</v>
      </c>
      <c r="B146" s="2">
        <v>25500</v>
      </c>
    </row>
    <row r="147" spans="1:2" ht="25" x14ac:dyDescent="0.25">
      <c r="A147" s="29" t="s">
        <v>75</v>
      </c>
      <c r="B147" s="2">
        <v>39500</v>
      </c>
    </row>
    <row r="148" spans="1:2" ht="25" x14ac:dyDescent="0.25">
      <c r="A148" s="29" t="s">
        <v>75</v>
      </c>
      <c r="B148" s="2">
        <v>39500</v>
      </c>
    </row>
    <row r="149" spans="1:2" ht="25" x14ac:dyDescent="0.25">
      <c r="A149" s="29" t="s">
        <v>75</v>
      </c>
      <c r="B149" s="2">
        <v>1590</v>
      </c>
    </row>
    <row r="150" spans="1:2" ht="25" x14ac:dyDescent="0.25">
      <c r="A150" s="29" t="s">
        <v>75</v>
      </c>
      <c r="B150" s="2">
        <v>10000</v>
      </c>
    </row>
    <row r="151" spans="1:2" ht="25" x14ac:dyDescent="0.25">
      <c r="A151" s="29" t="s">
        <v>75</v>
      </c>
      <c r="B151" s="2">
        <v>25000</v>
      </c>
    </row>
    <row r="152" spans="1:2" ht="25" x14ac:dyDescent="0.25">
      <c r="A152" s="29" t="s">
        <v>75</v>
      </c>
      <c r="B152" s="2">
        <v>10500</v>
      </c>
    </row>
    <row r="153" spans="1:2" ht="25" x14ac:dyDescent="0.25">
      <c r="A153" s="29" t="s">
        <v>75</v>
      </c>
      <c r="B153" s="2">
        <v>21003</v>
      </c>
    </row>
    <row r="154" spans="1:2" ht="25" x14ac:dyDescent="0.25">
      <c r="A154" s="29" t="s">
        <v>75</v>
      </c>
      <c r="B154" s="2">
        <v>19669</v>
      </c>
    </row>
    <row r="155" spans="1:2" ht="25" x14ac:dyDescent="0.25">
      <c r="A155" s="29" t="s">
        <v>75</v>
      </c>
      <c r="B155" s="2">
        <v>50000</v>
      </c>
    </row>
    <row r="156" spans="1:2" ht="25" x14ac:dyDescent="0.25">
      <c r="A156" s="29" t="s">
        <v>75</v>
      </c>
      <c r="B156" s="2">
        <v>25000</v>
      </c>
    </row>
    <row r="157" spans="1:2" ht="25" x14ac:dyDescent="0.25">
      <c r="A157" s="29" t="s">
        <v>75</v>
      </c>
      <c r="B157" s="2">
        <v>39338</v>
      </c>
    </row>
    <row r="158" spans="1:2" ht="25" x14ac:dyDescent="0.25">
      <c r="A158" s="29" t="s">
        <v>75</v>
      </c>
      <c r="B158" s="2">
        <v>19669</v>
      </c>
    </row>
    <row r="159" spans="1:2" ht="25" x14ac:dyDescent="0.25">
      <c r="A159" s="29" t="s">
        <v>75</v>
      </c>
      <c r="B159" s="2">
        <v>5037</v>
      </c>
    </row>
    <row r="160" spans="1:2" ht="25" x14ac:dyDescent="0.25">
      <c r="A160" s="29" t="s">
        <v>75</v>
      </c>
      <c r="B160" s="2">
        <v>7500</v>
      </c>
    </row>
    <row r="161" spans="1:2" ht="25" x14ac:dyDescent="0.25">
      <c r="A161" s="29" t="s">
        <v>75</v>
      </c>
      <c r="B161" s="2">
        <v>1976</v>
      </c>
    </row>
    <row r="162" spans="1:2" ht="25" x14ac:dyDescent="0.25">
      <c r="A162" s="29" t="s">
        <v>75</v>
      </c>
      <c r="B162" s="2">
        <v>2000</v>
      </c>
    </row>
    <row r="163" spans="1:2" ht="25" x14ac:dyDescent="0.25">
      <c r="A163" s="29" t="s">
        <v>75</v>
      </c>
      <c r="B163" s="2">
        <v>6799</v>
      </c>
    </row>
    <row r="164" spans="1:2" ht="25" x14ac:dyDescent="0.25">
      <c r="A164" s="29" t="s">
        <v>75</v>
      </c>
      <c r="B164" s="2">
        <v>246.27</v>
      </c>
    </row>
    <row r="165" spans="1:2" ht="25" x14ac:dyDescent="0.25">
      <c r="A165" s="29" t="s">
        <v>75</v>
      </c>
      <c r="B165" s="2">
        <v>39500</v>
      </c>
    </row>
    <row r="166" spans="1:2" ht="25" x14ac:dyDescent="0.25">
      <c r="A166" s="29" t="s">
        <v>75</v>
      </c>
      <c r="B166" s="2">
        <v>10000</v>
      </c>
    </row>
    <row r="167" spans="1:2" ht="25" x14ac:dyDescent="0.25">
      <c r="A167" s="29" t="s">
        <v>75</v>
      </c>
      <c r="B167" s="2">
        <v>39500</v>
      </c>
    </row>
    <row r="168" spans="1:2" ht="25" x14ac:dyDescent="0.25">
      <c r="A168" s="29" t="s">
        <v>75</v>
      </c>
      <c r="B168" s="2">
        <v>10000</v>
      </c>
    </row>
    <row r="169" spans="1:2" ht="25" x14ac:dyDescent="0.25">
      <c r="A169" s="29" t="s">
        <v>75</v>
      </c>
      <c r="B169" s="2">
        <v>6358</v>
      </c>
    </row>
    <row r="170" spans="1:2" ht="25" x14ac:dyDescent="0.25">
      <c r="A170" s="29" t="s">
        <v>75</v>
      </c>
      <c r="B170" s="2">
        <v>41500</v>
      </c>
    </row>
    <row r="171" spans="1:2" ht="25" x14ac:dyDescent="0.25">
      <c r="A171" s="29" t="s">
        <v>75</v>
      </c>
      <c r="B171" s="2">
        <v>5000</v>
      </c>
    </row>
    <row r="172" spans="1:2" ht="25" x14ac:dyDescent="0.25">
      <c r="A172" s="29" t="s">
        <v>75</v>
      </c>
      <c r="B172" s="2">
        <v>10000</v>
      </c>
    </row>
    <row r="173" spans="1:2" ht="25" x14ac:dyDescent="0.25">
      <c r="A173" s="29" t="s">
        <v>75</v>
      </c>
      <c r="B173" s="2">
        <v>1000</v>
      </c>
    </row>
    <row r="174" spans="1:2" ht="25" x14ac:dyDescent="0.25">
      <c r="A174" s="29" t="s">
        <v>75</v>
      </c>
      <c r="B174" s="2">
        <v>3334</v>
      </c>
    </row>
    <row r="175" spans="1:2" ht="25" x14ac:dyDescent="0.25">
      <c r="A175" s="29" t="s">
        <v>75</v>
      </c>
      <c r="B175" s="2">
        <v>1000</v>
      </c>
    </row>
    <row r="176" spans="1:2" ht="25" x14ac:dyDescent="0.25">
      <c r="A176" s="29" t="s">
        <v>75</v>
      </c>
      <c r="B176" s="2">
        <v>21003</v>
      </c>
    </row>
    <row r="177" spans="1:2" ht="25" x14ac:dyDescent="0.25">
      <c r="A177" s="29" t="s">
        <v>75</v>
      </c>
      <c r="B177" s="2">
        <v>19669</v>
      </c>
    </row>
    <row r="178" spans="1:2" ht="25" x14ac:dyDescent="0.25">
      <c r="A178" s="29" t="s">
        <v>75</v>
      </c>
      <c r="B178" s="2">
        <v>250</v>
      </c>
    </row>
    <row r="179" spans="1:2" ht="25" x14ac:dyDescent="0.25">
      <c r="A179" s="29" t="s">
        <v>75</v>
      </c>
      <c r="B179" s="2">
        <v>7000</v>
      </c>
    </row>
    <row r="180" spans="1:2" ht="25" x14ac:dyDescent="0.25">
      <c r="A180" s="29" t="s">
        <v>75</v>
      </c>
      <c r="B180" s="2">
        <v>10000</v>
      </c>
    </row>
    <row r="181" spans="1:2" ht="25" x14ac:dyDescent="0.25">
      <c r="A181" s="29" t="s">
        <v>75</v>
      </c>
      <c r="B181" s="2">
        <v>3334</v>
      </c>
    </row>
    <row r="182" spans="1:2" ht="25" x14ac:dyDescent="0.25">
      <c r="A182" s="29" t="s">
        <v>75</v>
      </c>
      <c r="B182" s="2">
        <v>25000</v>
      </c>
    </row>
    <row r="183" spans="1:2" ht="25" x14ac:dyDescent="0.25">
      <c r="A183" s="29" t="s">
        <v>75</v>
      </c>
      <c r="B183" s="2">
        <v>10000</v>
      </c>
    </row>
    <row r="184" spans="1:2" ht="25" x14ac:dyDescent="0.25">
      <c r="A184" s="29" t="s">
        <v>75</v>
      </c>
      <c r="B184" s="2">
        <v>7000</v>
      </c>
    </row>
    <row r="185" spans="1:2" ht="25" x14ac:dyDescent="0.25">
      <c r="A185" s="29" t="s">
        <v>75</v>
      </c>
      <c r="B185" s="2">
        <v>12500</v>
      </c>
    </row>
    <row r="186" spans="1:2" ht="25" x14ac:dyDescent="0.25">
      <c r="A186" s="29" t="s">
        <v>75</v>
      </c>
      <c r="B186" s="2">
        <v>10000</v>
      </c>
    </row>
    <row r="187" spans="1:2" ht="25" x14ac:dyDescent="0.25">
      <c r="A187" s="29" t="s">
        <v>75</v>
      </c>
      <c r="B187" s="2">
        <v>789.6</v>
      </c>
    </row>
    <row r="188" spans="1:2" ht="25" x14ac:dyDescent="0.25">
      <c r="A188" s="29" t="s">
        <v>75</v>
      </c>
      <c r="B188" s="2">
        <v>21003</v>
      </c>
    </row>
    <row r="189" spans="1:2" ht="25" x14ac:dyDescent="0.25">
      <c r="A189" s="29" t="s">
        <v>75</v>
      </c>
      <c r="B189" s="2">
        <v>59169</v>
      </c>
    </row>
    <row r="190" spans="1:2" ht="25" x14ac:dyDescent="0.25">
      <c r="A190" s="29" t="s">
        <v>75</v>
      </c>
      <c r="B190" s="2">
        <v>10934</v>
      </c>
    </row>
    <row r="191" spans="1:2" ht="25" x14ac:dyDescent="0.25">
      <c r="A191" s="29" t="s">
        <v>75</v>
      </c>
      <c r="B191" s="2">
        <v>10000</v>
      </c>
    </row>
    <row r="192" spans="1:2" ht="25" x14ac:dyDescent="0.25">
      <c r="A192" s="29" t="s">
        <v>75</v>
      </c>
      <c r="B192" s="2">
        <v>4440</v>
      </c>
    </row>
    <row r="193" spans="1:2" ht="25" x14ac:dyDescent="0.25">
      <c r="A193" s="29" t="s">
        <v>75</v>
      </c>
      <c r="B193" s="2">
        <v>4438</v>
      </c>
    </row>
    <row r="194" spans="1:2" ht="25" x14ac:dyDescent="0.25">
      <c r="A194" s="29" t="s">
        <v>75</v>
      </c>
      <c r="B194" s="2">
        <v>25000</v>
      </c>
    </row>
    <row r="195" spans="1:2" ht="25" x14ac:dyDescent="0.25">
      <c r="A195" s="29" t="s">
        <v>75</v>
      </c>
      <c r="B195" s="2">
        <v>41500</v>
      </c>
    </row>
    <row r="196" spans="1:2" ht="25" x14ac:dyDescent="0.25">
      <c r="A196" s="29" t="s">
        <v>75</v>
      </c>
      <c r="B196" s="2">
        <v>26400</v>
      </c>
    </row>
    <row r="197" spans="1:2" ht="25" x14ac:dyDescent="0.25">
      <c r="A197" s="29" t="s">
        <v>75</v>
      </c>
      <c r="B197" s="2">
        <v>25000</v>
      </c>
    </row>
    <row r="198" spans="1:2" ht="25" x14ac:dyDescent="0.25">
      <c r="A198" s="29" t="s">
        <v>75</v>
      </c>
      <c r="B198" s="2">
        <v>39500</v>
      </c>
    </row>
    <row r="199" spans="1:2" ht="25" x14ac:dyDescent="0.25">
      <c r="A199" s="29" t="s">
        <v>75</v>
      </c>
      <c r="B199" s="2">
        <v>98507</v>
      </c>
    </row>
    <row r="200" spans="1:2" ht="25" x14ac:dyDescent="0.25">
      <c r="A200" s="29" t="s">
        <v>75</v>
      </c>
      <c r="B200" s="2">
        <v>39500</v>
      </c>
    </row>
    <row r="201" spans="1:2" ht="25" x14ac:dyDescent="0.25">
      <c r="A201" s="29" t="s">
        <v>75</v>
      </c>
      <c r="B201" s="2">
        <v>49705.993247100807</v>
      </c>
    </row>
    <row r="202" spans="1:2" ht="25" x14ac:dyDescent="0.25">
      <c r="A202" s="29" t="s">
        <v>75</v>
      </c>
      <c r="B202" s="2">
        <v>7500</v>
      </c>
    </row>
    <row r="203" spans="1:2" ht="25" x14ac:dyDescent="0.25">
      <c r="A203" s="29" t="s">
        <v>75</v>
      </c>
      <c r="B203" s="2">
        <v>36591.409999999996</v>
      </c>
    </row>
    <row r="204" spans="1:2" ht="25" x14ac:dyDescent="0.25">
      <c r="A204" s="29" t="s">
        <v>75</v>
      </c>
      <c r="B204" s="2">
        <v>5000</v>
      </c>
    </row>
    <row r="205" spans="1:2" ht="25" x14ac:dyDescent="0.25">
      <c r="A205" s="29" t="s">
        <v>75</v>
      </c>
      <c r="B205" s="2">
        <v>49750</v>
      </c>
    </row>
    <row r="206" spans="1:2" ht="25" x14ac:dyDescent="0.25">
      <c r="A206" s="29" t="s">
        <v>75</v>
      </c>
      <c r="B206" s="2">
        <v>8000</v>
      </c>
    </row>
    <row r="207" spans="1:2" ht="25" x14ac:dyDescent="0.25">
      <c r="A207" s="29" t="s">
        <v>75</v>
      </c>
      <c r="B207" s="2">
        <v>138169</v>
      </c>
    </row>
    <row r="208" spans="1:2" ht="25" x14ac:dyDescent="0.25">
      <c r="A208" s="29" t="s">
        <v>75</v>
      </c>
      <c r="B208" s="2">
        <v>30000</v>
      </c>
    </row>
    <row r="209" spans="1:2" ht="25" x14ac:dyDescent="0.25">
      <c r="A209" s="29" t="s">
        <v>75</v>
      </c>
      <c r="B209" s="2">
        <v>11280</v>
      </c>
    </row>
    <row r="210" spans="1:2" ht="25" x14ac:dyDescent="0.25">
      <c r="A210" s="29" t="s">
        <v>75</v>
      </c>
      <c r="B210" s="2">
        <v>5000</v>
      </c>
    </row>
    <row r="211" spans="1:2" ht="25" x14ac:dyDescent="0.25">
      <c r="A211" s="29" t="s">
        <v>75</v>
      </c>
      <c r="B211" s="2">
        <v>10000</v>
      </c>
    </row>
    <row r="212" spans="1:2" ht="25" x14ac:dyDescent="0.25">
      <c r="A212" s="29" t="s">
        <v>75</v>
      </c>
      <c r="B212" s="2">
        <v>65488.09</v>
      </c>
    </row>
    <row r="213" spans="1:2" ht="25" x14ac:dyDescent="0.25">
      <c r="A213" s="29" t="s">
        <v>75</v>
      </c>
      <c r="B213" s="2">
        <v>39500</v>
      </c>
    </row>
    <row r="214" spans="1:2" ht="25" x14ac:dyDescent="0.25">
      <c r="A214" s="29" t="s">
        <v>75</v>
      </c>
      <c r="B214" s="2">
        <v>21003</v>
      </c>
    </row>
    <row r="215" spans="1:2" ht="13" x14ac:dyDescent="0.3">
      <c r="A215" s="20" t="s">
        <v>60</v>
      </c>
      <c r="B215" s="28">
        <f>SUM(B5:B214)</f>
        <v>6424035.0992863504</v>
      </c>
    </row>
  </sheetData>
  <autoFilter ref="A4:C214" xr:uid="{5867AC46-3704-484B-9EA6-186524A7FA09}"/>
  <sortState xmlns:xlrd2="http://schemas.microsoft.com/office/spreadsheetml/2017/richdata2" ref="A5:C214">
    <sortCondition ref="A5:A214"/>
  </sortState>
  <mergeCells count="1">
    <mergeCell ref="A2:G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Summary 2020-21</vt:lpstr>
      <vt:lpstr>Peoples</vt:lpstr>
      <vt:lpstr>C&amp;P</vt:lpstr>
      <vt:lpstr>DEGF &amp; D2EGF</vt:lpstr>
      <vt:lpstr>Covid Support Grants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2022-08-22T10:18:46Z</dcterms:created>
  <dcterms:modified xsi:type="dcterms:W3CDTF">2022-08-22T10:19:16Z</dcterms:modified>
</cp:coreProperties>
</file>